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29.png" ContentType="image/png"/>
  <Override PartName="/xl/media/image28.png" ContentType="image/png"/>
  <Override PartName="/xl/media/image27.png" ContentType="image/png"/>
  <Override PartName="/xl/media/image26.png" ContentType="image/png"/>
  <Override PartName="/xl/media/image25.png" ContentType="image/png"/>
  <Override PartName="/xl/media/image30.png" ContentType="image/png"/>
  <Override PartName="/xl/media/image24.png" ContentType="image/png"/>
  <Override PartName="/xl/media/image23.png" ContentType="image/png"/>
  <Override PartName="/xl/media/image22.png" ContentType="image/png"/>
  <Override PartName="/xl/media/image2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<sst xmlns="http://schemas.openxmlformats.org/spreadsheetml/2006/main" count="230" uniqueCount="53">
  <si>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</si>
  <si>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</si>
  <si>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</si>
  <si>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</si>
  <si>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</si>
  <si>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</si>
  <si>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</si>
  <si>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</si>
  <si>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</si>
  <si>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</si>
  <si>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</si>
  <si>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</si>
  <si>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</si>
  <si>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</si>
  <si>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</si>
  <si>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</si>
  <si>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</si>
  <si>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</si>
  <si>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</si>
  <si>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</si>
  <si>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</si>
  <si>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</si>
  <si>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</si>
  <si>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</si>
  <si>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</si>
  <si>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</si>
  <si>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</si>
  <si>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</si>
  <si>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</si>
  <si>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</si>
  <si>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</si>
  <si>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</si>
  <si>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</si>
  <si>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APRENDIZAJE AUTOMÁTICO</t>
  </si>
  <si>
    <t xml:space="preserve">810B</t>
  </si>
  <si>
    <t xml:space="preserve">TECNOLOGÍAS CONVERGENTES I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</si>
  <si>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</si>
  <si>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</si>
  <si>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</si>
  <si>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</si>
  <si>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</si>
  <si>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</si>
  <si>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</si>
  <si>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III</t>
  </si>
  <si>
    <t xml:space="preserve">IV</t>
  </si>
  <si>
    <t xml:space="preserve">V</t>
  </si>
  <si>
    <t xml:space="preserve">ESTRATEGIAS PARA EL CRECIMIENTO PROFESIONAL</t>
  </si>
  <si>
    <t xml:space="preserve">VI</t>
  </si>
  <si>
    <t xml:space="preserve">910B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</si>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</sst>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79920</xdr:colOff>
      <xdr:row>0</xdr:row>
      <xdr:rowOff>56160</xdr:rowOff>
    </xdr:from>
    <xdr:to>
      <xdr:col>13</xdr:col>
      <xdr:colOff>630360</xdr:colOff>
      <xdr:row>0</xdr:row>
      <xdr:rowOff>750600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760" y="56160"/>
          <a:ext cx="1356120" cy="694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716760</xdr:colOff>
      <xdr:row>38</xdr:row>
      <xdr:rowOff>11520</xdr:rowOff>
    </xdr:to>
    <xdr:sp>
      <xdr:nvSpPr>
        <xdr:cNvPr id="2" name="CustomShape 1" hidden="1"/>
        <xdr:cNvSpPr/>
      </xdr:nvSpPr>
      <xdr:spPr>
        <a:xfrm>
          <a:off x="0" y="0"/>
          <a:ext cx="10020600" cy="9307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674280</xdr:colOff>
      <xdr:row>0</xdr:row>
      <xdr:rowOff>727920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6120" cy="694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38</xdr:row>
      <xdr:rowOff>57960</xdr:rowOff>
    </xdr:to>
    <xdr:sp>
      <xdr:nvSpPr>
        <xdr:cNvPr id="5" name="CustomShape 1" hidden="1"/>
        <xdr:cNvSpPr/>
      </xdr:nvSpPr>
      <xdr:spPr>
        <a:xfrm>
          <a:off x="0" y="0"/>
          <a:ext cx="10019520" cy="9672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38</xdr:row>
      <xdr:rowOff>57960</xdr:rowOff>
    </xdr:to>
    <xdr:sp>
      <xdr:nvSpPr>
        <xdr:cNvPr id="6" name="CustomShape 1" hidden="1"/>
        <xdr:cNvSpPr/>
      </xdr:nvSpPr>
      <xdr:spPr>
        <a:xfrm>
          <a:off x="0" y="0"/>
          <a:ext cx="10019520" cy="9672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38</xdr:row>
      <xdr:rowOff>57960</xdr:rowOff>
    </xdr:to>
    <xdr:sp>
      <xdr:nvSpPr>
        <xdr:cNvPr id="7" name="CustomShape 1" hidden="1"/>
        <xdr:cNvSpPr/>
      </xdr:nvSpPr>
      <xdr:spPr>
        <a:xfrm>
          <a:off x="0" y="0"/>
          <a:ext cx="10019520" cy="9672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674280</xdr:colOff>
      <xdr:row>0</xdr:row>
      <xdr:rowOff>761760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6120" cy="694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39</xdr:row>
      <xdr:rowOff>180720</xdr:rowOff>
    </xdr:to>
    <xdr:sp>
      <xdr:nvSpPr>
        <xdr:cNvPr id="10" name="CustomShape 1" hidden="1"/>
        <xdr:cNvSpPr/>
      </xdr:nvSpPr>
      <xdr:spPr>
        <a:xfrm>
          <a:off x="0" y="0"/>
          <a:ext cx="10019520" cy="9822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39</xdr:row>
      <xdr:rowOff>180720</xdr:rowOff>
    </xdr:to>
    <xdr:sp>
      <xdr:nvSpPr>
        <xdr:cNvPr id="11" name="CustomShape 1" hidden="1"/>
        <xdr:cNvSpPr/>
      </xdr:nvSpPr>
      <xdr:spPr>
        <a:xfrm>
          <a:off x="0" y="0"/>
          <a:ext cx="10019520" cy="9822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39</xdr:row>
      <xdr:rowOff>180720</xdr:rowOff>
    </xdr:to>
    <xdr:sp>
      <xdr:nvSpPr>
        <xdr:cNvPr id="12" name="CustomShape 1" hidden="1"/>
        <xdr:cNvSpPr/>
      </xdr:nvSpPr>
      <xdr:spPr>
        <a:xfrm>
          <a:off x="0" y="0"/>
          <a:ext cx="10019520" cy="9822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663120</xdr:colOff>
      <xdr:row>0</xdr:row>
      <xdr:rowOff>739440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56120" cy="694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10800</xdr:rowOff>
    </xdr:to>
    <xdr:sp>
      <xdr:nvSpPr>
        <xdr:cNvPr id="15" name="CustomShape 1" hidden="1"/>
        <xdr:cNvSpPr/>
      </xdr:nvSpPr>
      <xdr:spPr>
        <a:xfrm>
          <a:off x="0" y="0"/>
          <a:ext cx="10019520" cy="9639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10800</xdr:rowOff>
    </xdr:to>
    <xdr:sp>
      <xdr:nvSpPr>
        <xdr:cNvPr id="16" name="CustomShape 1" hidden="1"/>
        <xdr:cNvSpPr/>
      </xdr:nvSpPr>
      <xdr:spPr>
        <a:xfrm>
          <a:off x="0" y="0"/>
          <a:ext cx="10019520" cy="9639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10800</xdr:rowOff>
    </xdr:to>
    <xdr:sp>
      <xdr:nvSpPr>
        <xdr:cNvPr id="17" name="CustomShape 1" hidden="1"/>
        <xdr:cNvSpPr/>
      </xdr:nvSpPr>
      <xdr:spPr>
        <a:xfrm>
          <a:off x="0" y="0"/>
          <a:ext cx="10019520" cy="9639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3240" cy="74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662760</xdr:colOff>
      <xdr:row>0</xdr:row>
      <xdr:rowOff>716760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160" y="22320"/>
          <a:ext cx="1356120" cy="694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10440</xdr:rowOff>
    </xdr:to>
    <xdr:sp>
      <xdr:nvSpPr>
        <xdr:cNvPr id="20" name="CustomShape 1" hidden="1"/>
        <xdr:cNvSpPr/>
      </xdr:nvSpPr>
      <xdr:spPr>
        <a:xfrm>
          <a:off x="0" y="0"/>
          <a:ext cx="10019520" cy="9502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10440</xdr:rowOff>
    </xdr:to>
    <xdr:sp>
      <xdr:nvSpPr>
        <xdr:cNvPr id="21" name="CustomShape 1" hidden="1"/>
        <xdr:cNvSpPr/>
      </xdr:nvSpPr>
      <xdr:spPr>
        <a:xfrm>
          <a:off x="0" y="0"/>
          <a:ext cx="10019520" cy="9502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715680</xdr:colOff>
      <xdr:row>38</xdr:row>
      <xdr:rowOff>10440</xdr:rowOff>
    </xdr:to>
    <xdr:sp>
      <xdr:nvSpPr>
        <xdr:cNvPr id="22" name="CustomShape 1" hidden="1"/>
        <xdr:cNvSpPr/>
      </xdr:nvSpPr>
      <xdr:spPr>
        <a:xfrm>
          <a:off x="0" y="0"/>
          <a:ext cx="10019520" cy="95029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4" colorId="64" zoomScale="90" zoomScaleNormal="9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3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26</v>
      </c>
      <c r="F14" s="20" t="n">
        <v>26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94</v>
      </c>
      <c r="N14" s="22" t="n">
        <v>0.62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16</v>
      </c>
      <c r="F15" s="20" t="n">
        <v>12</v>
      </c>
      <c r="G15" s="20"/>
      <c r="H15" s="21"/>
      <c r="I15" s="20" t="n">
        <v>4</v>
      </c>
      <c r="J15" s="21"/>
      <c r="K15" s="20" t="n">
        <v>0</v>
      </c>
      <c r="L15" s="21" t="n">
        <v>0</v>
      </c>
      <c r="M15" s="20" t="n">
        <v>69</v>
      </c>
      <c r="N15" s="22" t="n">
        <v>0.75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90</v>
      </c>
      <c r="N16" s="22" t="n">
        <v>0.75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30</v>
      </c>
      <c r="E17" s="20" t="n">
        <v>3</v>
      </c>
      <c r="F17" s="20" t="n">
        <v>3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83</v>
      </c>
      <c r="N17" s="22" t="n">
        <v>0.33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45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</v>
      </c>
      <c r="N28" s="27" t="n">
        <f aca="false">AVERAGE(N14:N27)</f>
        <v>0.6125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1" colorId="64" zoomScale="90" zoomScaleNormal="9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42</v>
      </c>
      <c r="C14" s="20" t="s">
        <v>29</v>
      </c>
      <c r="D14" s="20" t="s">
        <v>30</v>
      </c>
      <c r="E14" s="20" t="n">
        <v>26</v>
      </c>
      <c r="F14" s="20" t="n">
        <v>24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89</v>
      </c>
      <c r="N14" s="22" t="n">
        <v>0.81</v>
      </c>
    </row>
    <row r="15" s="23" customFormat="true" ht="12.8" hidden="false" customHeight="false" outlineLevel="0" collapsed="false">
      <c r="A15" s="19" t="s">
        <v>31</v>
      </c>
      <c r="B15" s="20" t="s">
        <v>42</v>
      </c>
      <c r="C15" s="20" t="s">
        <v>32</v>
      </c>
      <c r="D15" s="20" t="s">
        <v>30</v>
      </c>
      <c r="E15" s="20" t="n">
        <v>16</v>
      </c>
      <c r="F15" s="20" t="n">
        <v>10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55</v>
      </c>
      <c r="N15" s="22" t="n">
        <v>0.63</v>
      </c>
    </row>
    <row r="16" s="23" customFormat="true" ht="12.8" hidden="false" customHeight="false" outlineLevel="0" collapsed="false">
      <c r="A16" s="19" t="s">
        <v>33</v>
      </c>
      <c r="B16" s="20" t="s">
        <v>42</v>
      </c>
      <c r="C16" s="20" t="s">
        <v>34</v>
      </c>
      <c r="D16" s="20" t="s">
        <v>30</v>
      </c>
      <c r="E16" s="20" t="n">
        <v>4</v>
      </c>
      <c r="F16" s="20" t="n">
        <v>2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48</v>
      </c>
      <c r="N16" s="22" t="n">
        <v>0.5</v>
      </c>
    </row>
    <row r="17" s="23" customFormat="true" ht="22.35" hidden="false" customHeight="true" outlineLevel="0" collapsed="false">
      <c r="A17" s="19" t="s">
        <v>35</v>
      </c>
      <c r="B17" s="20" t="s">
        <v>42</v>
      </c>
      <c r="C17" s="20" t="s">
        <v>34</v>
      </c>
      <c r="D17" s="20" t="s">
        <v>30</v>
      </c>
      <c r="E17" s="20" t="n">
        <v>3</v>
      </c>
      <c r="F17" s="20" t="n">
        <v>1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30</v>
      </c>
      <c r="N17" s="22" t="n">
        <v>0.33</v>
      </c>
    </row>
    <row r="18" s="23" customFormat="true" ht="26.1" hidden="false" customHeight="tru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37</v>
      </c>
      <c r="G28" s="25" t="n">
        <f aca="false">SUM(G14:G27)</f>
        <v>0</v>
      </c>
      <c r="H28" s="26"/>
      <c r="I28" s="25" t="n">
        <f aca="false">(E28-SUM(F28:G28))-K28</f>
        <v>12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55.5</v>
      </c>
      <c r="N28" s="27" t="n">
        <f aca="false">AVERAGE(N14:N27)</f>
        <v>0.5675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43</v>
      </c>
      <c r="C14" s="20" t="s">
        <v>29</v>
      </c>
      <c r="D14" s="20" t="s">
        <v>30</v>
      </c>
      <c r="E14" s="20" t="n">
        <v>26</v>
      </c>
      <c r="F14" s="20" t="n">
        <v>25</v>
      </c>
      <c r="G14" s="20"/>
      <c r="H14" s="21"/>
      <c r="I14" s="20" t="n">
        <f aca="false">(E14-SUM(F14:G14))-K14</f>
        <v>1</v>
      </c>
      <c r="J14" s="21"/>
      <c r="K14" s="20" t="n">
        <v>0</v>
      </c>
      <c r="L14" s="21" t="n">
        <f aca="false">K14/E14</f>
        <v>0</v>
      </c>
      <c r="M14" s="20" t="n">
        <v>93</v>
      </c>
      <c r="N14" s="22" t="n">
        <v>0.73</v>
      </c>
    </row>
    <row r="15" s="23" customFormat="true" ht="12.8" hidden="false" customHeight="false" outlineLevel="0" collapsed="false">
      <c r="A15" s="19" t="s">
        <v>31</v>
      </c>
      <c r="B15" s="20" t="s">
        <v>43</v>
      </c>
      <c r="C15" s="20" t="s">
        <v>32</v>
      </c>
      <c r="D15" s="20" t="s">
        <v>30</v>
      </c>
      <c r="E15" s="20" t="n">
        <v>16</v>
      </c>
      <c r="F15" s="20" t="n">
        <v>12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66</v>
      </c>
      <c r="N15" s="22" t="n">
        <v>0.69</v>
      </c>
    </row>
    <row r="16" s="23" customFormat="true" ht="12.8" hidden="false" customHeight="false" outlineLevel="0" collapsed="false">
      <c r="A16" s="19" t="s">
        <v>33</v>
      </c>
      <c r="B16" s="20" t="s">
        <v>43</v>
      </c>
      <c r="C16" s="20" t="s">
        <v>34</v>
      </c>
      <c r="D16" s="20" t="s">
        <v>30</v>
      </c>
      <c r="E16" s="20" t="n">
        <v>4</v>
      </c>
      <c r="F16" s="20" t="n">
        <v>2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v>0</v>
      </c>
      <c r="M16" s="20" t="n">
        <v>45</v>
      </c>
      <c r="N16" s="22" t="n">
        <v>0.5</v>
      </c>
    </row>
    <row r="17" s="23" customFormat="true" ht="12.8" hidden="false" customHeight="false" outlineLevel="0" collapsed="false">
      <c r="A17" s="19" t="s">
        <v>35</v>
      </c>
      <c r="B17" s="20" t="s">
        <v>43</v>
      </c>
      <c r="C17" s="20" t="s">
        <v>34</v>
      </c>
      <c r="D17" s="20" t="s">
        <v>30</v>
      </c>
      <c r="E17" s="20" t="n">
        <v>3</v>
      </c>
      <c r="F17" s="20" t="n">
        <v>1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25</v>
      </c>
      <c r="N17" s="22" t="n">
        <v>0.33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27.2" hidden="false" customHeight="tru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36</v>
      </c>
      <c r="B30" s="25" t="s">
        <v>37</v>
      </c>
      <c r="C30" s="25" t="s">
        <v>37</v>
      </c>
      <c r="D30" s="25" t="s">
        <v>37</v>
      </c>
      <c r="E30" s="25" t="n">
        <f aca="false">SUM(E14:E29)</f>
        <v>49</v>
      </c>
      <c r="F30" s="25" t="n">
        <f aca="false">SUM(F14:F29)</f>
        <v>40</v>
      </c>
      <c r="G30" s="25" t="n">
        <f aca="false">SUM(G14:G29)</f>
        <v>0</v>
      </c>
      <c r="H30" s="26"/>
      <c r="I30" s="25" t="n">
        <f aca="false">(E30-SUM(F30:G30))-K30</f>
        <v>9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57.25</v>
      </c>
      <c r="N30" s="27" t="n">
        <f aca="false">AVERAGE(N14:N29)</f>
        <v>0.5625</v>
      </c>
    </row>
    <row r="32" customFormat="false" ht="120" hidden="false" customHeight="true" outlineLevel="0" collapsed="false">
      <c r="A32" s="28" t="s">
        <v>38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39</v>
      </c>
      <c r="C35" s="30"/>
      <c r="D35" s="30"/>
      <c r="G35" s="4" t="s">
        <v>40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41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N18" activeCellId="0" sqref="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44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/>
      <c r="H14" s="21"/>
      <c r="I14" s="20" t="n">
        <f aca="false">(E14-SUM(F14:G14))-K14</f>
        <v>11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45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11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44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TECNOLOGÍAS CONVERGENTES I</v>
      </c>
      <c r="B17" s="20" t="s">
        <v>45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6</v>
      </c>
      <c r="G17" s="20"/>
      <c r="H17" s="21"/>
      <c r="I17" s="20" t="n">
        <f aca="false">(E17-SUM(F17:G17))-K17</f>
        <v>-3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46</v>
      </c>
      <c r="B18" s="20" t="s">
        <v>47</v>
      </c>
      <c r="C18" s="20" t="s">
        <v>48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58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20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7" activeCellId="0" sqref="B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49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50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 t="n">
        <v>14</v>
      </c>
      <c r="H14" s="21" t="n">
        <f aca="false">F14/E14</f>
        <v>0.576923076923077</v>
      </c>
      <c r="I14" s="20" t="n">
        <f aca="false">(E14-SUM(F14:G14))-K14</f>
        <v>-3</v>
      </c>
      <c r="J14" s="21" t="n">
        <f aca="false">I14/E14</f>
        <v>-0.115384615384615</v>
      </c>
      <c r="K14" s="20" t="n">
        <v>0</v>
      </c>
      <c r="L14" s="21" t="n">
        <f aca="false">K14/E14</f>
        <v>0</v>
      </c>
      <c r="M14" s="20" t="n">
        <v>67</v>
      </c>
      <c r="N14" s="22" t="s">
        <v>51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50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10</v>
      </c>
      <c r="G15" s="20" t="n">
        <v>6</v>
      </c>
      <c r="H15" s="21" t="n">
        <f aca="false">F15/E15</f>
        <v>0.625</v>
      </c>
      <c r="I15" s="20" t="n">
        <f aca="false">(E15-SUM(F15:G15))-K15</f>
        <v>0</v>
      </c>
      <c r="J15" s="21" t="n">
        <f aca="false">I15/E15</f>
        <v>0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50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 t="n">
        <v>3</v>
      </c>
      <c r="H16" s="21" t="n">
        <f aca="false">F16/E16</f>
        <v>0.25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TECNOLOGÍAS CONVERGENTES I</v>
      </c>
      <c r="B17" s="20" t="s">
        <v>50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4</v>
      </c>
      <c r="G17" s="20" t="n">
        <v>5</v>
      </c>
      <c r="H17" s="21" t="n">
        <f aca="false">F17/E17</f>
        <v>1.33333333333333</v>
      </c>
      <c r="I17" s="20" t="n">
        <f aca="false">(E17-SUM(F17:G17))-K17</f>
        <v>-6</v>
      </c>
      <c r="J17" s="21" t="n">
        <f aca="false">I17/E17</f>
        <v>-2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1.18367346938776</v>
      </c>
      <c r="I28" s="25" t="n">
        <f aca="false">(E28-SUM(F28:G28))-K28</f>
        <v>-9</v>
      </c>
      <c r="J28" s="26" t="n">
        <f aca="false">I28/E28</f>
        <v>-0.183673469387755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52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1699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2023-06-01T09:48:23Z</dcterms:modified>
  <cp:revision>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