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TERIA 1" sheetId="1" state="visible" r:id="rId2"/>
    <sheet name="MATERIA 2" sheetId="2" state="visible" r:id="rId3"/>
    <sheet name="MATERIA 3" sheetId="3" state="visible" r:id="rId4"/>
    <sheet name="MATERIA 4" sheetId="4" state="visible" r:id="rId5"/>
    <sheet name="MATERIA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<sst xmlns="http://schemas.openxmlformats.org/spreadsheetml/2006/main" count="234" uniqueCount="121">
  <si>
    <t xml:space="preserve">INSTITUTO TECNOLOGCIO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</si>
  <si>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</si>
  <si>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</si>
  <si>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</si>
  <si>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</si>
  <si>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</si>
  <si>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</si>
  <si>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</si>
  <si>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FEBRERO-JULIO 2023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</si>
  <si>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</si>
  <si>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</si>
  <si>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</si>
  <si>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</si>
  <si>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</si>
  <si>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</si>
  <si>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</si>
  <si>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</si>
  <si>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</si>
  <si>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</si>
  <si>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</si>
  <si>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</si>
  <si>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</si>
  <si>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</si>
  <si>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</si>
  <si>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</si>
  <si>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</si>
  <si>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</si>
  <si>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MARTÍNEZ YAHIR</t>
  </si>
  <si>
    <t xml:space="preserve">211U0369</t>
  </si>
  <si>
    <t xml:space="preserve">CARVAJAL ANTONIO EVELIN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</si>
  <si>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</si>
  <si>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</si>
  <si>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</si>
  <si>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</si>
  <si>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211U0372</t>
  </si>
  <si>
    <t xml:space="preserve">FISCAL MALAGA ANGEL DE JESUS</t>
  </si>
  <si>
    <t xml:space="preserve">211U0373</t>
  </si>
  <si>
    <t xml:space="preserve">FISCAL POLITO ROMAN OMAR</t>
  </si>
  <si>
    <t xml:space="preserve">211U0374</t>
  </si>
  <si>
    <t xml:space="preserve">GATICA ANTELE JAQUELINE</t>
  </si>
  <si>
    <t xml:space="preserve">211U0375</t>
  </si>
  <si>
    <t xml:space="preserve">GOMEZ ALEMAN MIGUEL ABDIEL</t>
  </si>
  <si>
    <t xml:space="preserve">211U0377</t>
  </si>
  <si>
    <t xml:space="preserve">GONZALEZ DIAZ JOSE MARIA</t>
  </si>
  <si>
    <t xml:space="preserve">211U0378</t>
  </si>
  <si>
    <t xml:space="preserve">IGNOT MARTÍNEZ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</si>
  <si>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</si>
  <si>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</si>
  <si>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</si>
  <si>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</si>
  <si>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</si>
  <si>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</si>
  <si>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</si>
  <si>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</si>
  <si>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</si>
  <si>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CHTRISTIAN</t>
  </si>
  <si>
    <t xml:space="preserve">211U0384</t>
  </si>
  <si>
    <t xml:space="preserve">MIROS TOLEDO ELSA YAZIRI</t>
  </si>
  <si>
    <t xml:space="preserve">211U0385</t>
  </si>
  <si>
    <t xml:space="preserve">PALAYOT COMÍ 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</si>
  <si>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</si>
  <si>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</si>
  <si>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</si>
  <si>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</si>
  <si>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</si>
  <si>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</si>
  <si>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</si>
  <si>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</si>
  <si>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</si>
  <si>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</si>
  <si>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</si>
  <si>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</si>
  <si>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</si>
  <si>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</si>
  <si>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</si>
  <si>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</si>
  <si>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</si>
  <si>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</si>
  <si>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</si>
  <si>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</si>
  <si>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</si>
  <si>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</si>
  <si>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</si>
  <si>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</si>
  <si>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</si>
  <si>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</si>
  <si>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</si>
  <si>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</si>
  <si>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</si>
  <si>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</si>
  <si>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</si>
  <si>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</si>
  <si>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</si>
  <si>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CORTES ESTRADA MARIA CRISTINA</t>
  </si>
  <si>
    <t xml:space="preserve">201U0232</t>
  </si>
  <si>
    <t xml:space="preserve">DEL ANGEL BAPO LITZY MARIEL</t>
  </si>
  <si>
    <t xml:space="preserve">201U0234</t>
  </si>
  <si>
    <t xml:space="preserve">GUEVARA VELAZQUEZ ERICK ADAIR</t>
  </si>
  <si>
    <t xml:space="preserve">201U0238</t>
  </si>
  <si>
    <t xml:space="preserve">MIROS MORISCO CRISTIAN</t>
  </si>
  <si>
    <t xml:space="preserve">181U0424</t>
  </si>
  <si>
    <t xml:space="preserve">POLITO MIXTEGA EDUARDO</t>
  </si>
  <si>
    <t xml:space="preserve">191U0407</t>
  </si>
  <si>
    <t xml:space="preserve">QUEZADA CAMPECHANO MIGUEL ALEJANDRO</t>
  </si>
  <si>
    <t xml:space="preserve">201U0242</t>
  </si>
  <si>
    <t xml:space="preserve">RAMOS PICHAL JOSE EDUARDO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</si>
  <si>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</si>
  <si>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</si>
  <si>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</si>
  <si>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</si>
  <si>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181U0432</t>
  </si>
  <si>
    <t xml:space="preserve">TOTO TEMICH VICTOR MANUEL</t>
  </si>
  <si>
    <t xml:space="preserve">201U0246</t>
  </si>
  <si>
    <t xml:space="preserve">VELASCO QUINO ALFONSO</t>
  </si>
  <si>
    <t xml:space="preserve">APRENDIZAJE AUTOMÁTICO</t>
  </si>
  <si>
    <t xml:space="preserve">810B</t>
  </si>
  <si>
    <t xml:space="preserve">191U0398</t>
  </si>
  <si>
    <t xml:space="preserve">HERNANDEZ VILLASECA JULIO DE JESÚS</t>
  </si>
  <si>
    <t xml:space="preserve">181U0433</t>
  </si>
  <si>
    <t xml:space="preserve">VELAZQUEZ HERNÁNDEZ MARCOS ELI</t>
  </si>
  <si>
    <t xml:space="preserve">TECNOLOGÍAS CONVERGENTES 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</si>
</sst>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N4" activeCellId="0" sqref="N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4.42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45096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2" t="n">
        <v>91.6666666666667</v>
      </c>
      <c r="K9" s="12" t="n">
        <v>88</v>
      </c>
      <c r="L9" s="12" t="n">
        <v>100</v>
      </c>
      <c r="M9" s="12" t="n">
        <v>100</v>
      </c>
      <c r="N9" s="12" t="n">
        <v>0</v>
      </c>
      <c r="O9" s="12" t="n">
        <v>0</v>
      </c>
      <c r="P9" s="12" t="n">
        <v>0</v>
      </c>
      <c r="Q9" s="17" t="n">
        <f aca="false">SUM(J9:P9)/7</f>
        <v>54.2380952380952</v>
      </c>
    </row>
    <row r="10" customFormat="false" ht="15.8" hidden="false" customHeight="false" outlineLevel="0" collapsed="false">
      <c r="B10" s="14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2" t="n">
        <v>96.6666666666667</v>
      </c>
      <c r="K10" s="12" t="n">
        <v>100</v>
      </c>
      <c r="L10" s="12" t="n">
        <v>88</v>
      </c>
      <c r="M10" s="12" t="n">
        <v>100</v>
      </c>
      <c r="N10" s="12" t="n">
        <v>0</v>
      </c>
      <c r="O10" s="12" t="n">
        <v>0</v>
      </c>
      <c r="P10" s="12" t="n">
        <v>0</v>
      </c>
      <c r="Q10" s="17" t="n">
        <f aca="false">SUM(J10:P10)/7</f>
        <v>54.952380952381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2" t="n">
        <v>96.6666666666667</v>
      </c>
      <c r="K11" s="12" t="n">
        <v>100</v>
      </c>
      <c r="L11" s="12" t="n">
        <v>96</v>
      </c>
      <c r="M11" s="12" t="n">
        <v>100</v>
      </c>
      <c r="N11" s="12" t="n">
        <v>0</v>
      </c>
      <c r="O11" s="12" t="n">
        <v>0</v>
      </c>
      <c r="P11" s="12" t="n">
        <v>0</v>
      </c>
      <c r="Q11" s="17" t="n">
        <f aca="false">SUM(J11:P11)/7</f>
        <v>56.0952380952381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2" t="n">
        <v>90</v>
      </c>
      <c r="K12" s="12" t="n">
        <v>95</v>
      </c>
      <c r="L12" s="12" t="n">
        <v>90</v>
      </c>
      <c r="M12" s="12" t="n">
        <v>80</v>
      </c>
      <c r="N12" s="12" t="n">
        <v>0</v>
      </c>
      <c r="O12" s="12" t="n">
        <v>0</v>
      </c>
      <c r="P12" s="12" t="n">
        <v>0</v>
      </c>
      <c r="Q12" s="17" t="n">
        <f aca="false">SUM(J12:P12)/7</f>
        <v>50.7142857142857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2" t="n">
        <v>100</v>
      </c>
      <c r="K13" s="12" t="n">
        <v>100</v>
      </c>
      <c r="L13" s="12" t="n">
        <v>100</v>
      </c>
      <c r="M13" s="12" t="n">
        <v>100</v>
      </c>
      <c r="N13" s="12" t="n">
        <v>0</v>
      </c>
      <c r="O13" s="12" t="n">
        <v>0</v>
      </c>
      <c r="P13" s="12" t="n">
        <v>0</v>
      </c>
      <c r="Q13" s="17" t="n">
        <f aca="false">SUM(J13:P13)/7</f>
        <v>57.1428571428571</v>
      </c>
    </row>
    <row r="14" customFormat="false" ht="15.8" hidden="false" customHeight="false" outlineLevel="0" collapsed="false">
      <c r="B14" s="14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2" t="n">
        <v>100</v>
      </c>
      <c r="K14" s="12" t="n">
        <v>100</v>
      </c>
      <c r="L14" s="12" t="n">
        <v>100</v>
      </c>
      <c r="M14" s="12" t="n">
        <v>100</v>
      </c>
      <c r="N14" s="12" t="n">
        <v>0</v>
      </c>
      <c r="O14" s="12" t="n">
        <v>0</v>
      </c>
      <c r="P14" s="12" t="n">
        <v>0</v>
      </c>
      <c r="Q14" s="17" t="n">
        <f aca="false">SUM(J14:P14)/7</f>
        <v>57.1428571428571</v>
      </c>
    </row>
    <row r="15" customFormat="false" ht="15.8" hidden="false" customHeight="false" outlineLevel="0" collapsed="false">
      <c r="B15" s="14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2" t="n">
        <v>73.3333333333333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10.4761904761905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2" t="n">
        <v>100</v>
      </c>
      <c r="K16" s="12" t="n">
        <v>100</v>
      </c>
      <c r="L16" s="12" t="n">
        <v>100</v>
      </c>
      <c r="M16" s="12" t="n">
        <v>100</v>
      </c>
      <c r="N16" s="12" t="n">
        <v>0</v>
      </c>
      <c r="O16" s="12" t="n">
        <v>0</v>
      </c>
      <c r="P16" s="12" t="n">
        <v>0</v>
      </c>
      <c r="Q16" s="17" t="n">
        <f aca="false">SUM(J16:P16)/7</f>
        <v>57.1428571428571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2" t="n">
        <v>100</v>
      </c>
      <c r="K17" s="12" t="n">
        <v>100</v>
      </c>
      <c r="L17" s="12" t="n">
        <v>90</v>
      </c>
      <c r="M17" s="12" t="n">
        <v>90</v>
      </c>
      <c r="N17" s="12" t="n">
        <v>0</v>
      </c>
      <c r="O17" s="12" t="n">
        <v>0</v>
      </c>
      <c r="P17" s="12" t="n">
        <v>0</v>
      </c>
      <c r="Q17" s="17" t="n">
        <f aca="false">SUM(J17:P17)/7</f>
        <v>54.2857142857143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2" t="n">
        <v>86.6666666666667</v>
      </c>
      <c r="K18" s="12" t="n">
        <v>96</v>
      </c>
      <c r="L18" s="12" t="n">
        <v>96</v>
      </c>
      <c r="M18" s="12" t="n">
        <v>100</v>
      </c>
      <c r="N18" s="12" t="n">
        <v>0</v>
      </c>
      <c r="O18" s="12" t="n">
        <v>0</v>
      </c>
      <c r="P18" s="12" t="n">
        <v>0</v>
      </c>
      <c r="Q18" s="17" t="n">
        <f aca="false">SUM(J18:P18)/7</f>
        <v>54.0952380952381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2" t="n">
        <v>100</v>
      </c>
      <c r="K19" s="12" t="n">
        <v>95</v>
      </c>
      <c r="L19" s="12" t="n">
        <v>100</v>
      </c>
      <c r="M19" s="12" t="n">
        <v>90</v>
      </c>
      <c r="N19" s="12" t="n">
        <v>0</v>
      </c>
      <c r="O19" s="12" t="n">
        <v>0</v>
      </c>
      <c r="P19" s="12" t="n">
        <v>0</v>
      </c>
      <c r="Q19" s="17" t="n">
        <f aca="false">SUM(J19:P19)/7</f>
        <v>55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2" t="n">
        <v>100</v>
      </c>
      <c r="K20" s="12" t="n">
        <v>100</v>
      </c>
      <c r="L20" s="12" t="n">
        <v>100</v>
      </c>
      <c r="M20" s="12" t="n">
        <v>100</v>
      </c>
      <c r="N20" s="12" t="n">
        <v>0</v>
      </c>
      <c r="O20" s="12" t="n">
        <v>0</v>
      </c>
      <c r="P20" s="12" t="n">
        <v>0</v>
      </c>
      <c r="Q20" s="17" t="n">
        <f aca="false">SUM(J20:P20)/7</f>
        <v>57.1428571428571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2" t="n">
        <v>100</v>
      </c>
      <c r="K21" s="12" t="n">
        <v>75</v>
      </c>
      <c r="L21" s="12" t="n">
        <v>100</v>
      </c>
      <c r="M21" s="12" t="n">
        <v>100</v>
      </c>
      <c r="N21" s="12" t="n">
        <v>0</v>
      </c>
      <c r="O21" s="12" t="n">
        <v>0</v>
      </c>
      <c r="P21" s="12" t="n">
        <v>0</v>
      </c>
      <c r="Q21" s="17" t="n">
        <f aca="false">SUM(J21:P21)/7</f>
        <v>53.5714285714286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2" t="n">
        <v>90</v>
      </c>
      <c r="K22" s="12" t="n">
        <v>90</v>
      </c>
      <c r="L22" s="12" t="n">
        <v>90</v>
      </c>
      <c r="M22" s="12" t="n">
        <v>80</v>
      </c>
      <c r="N22" s="12" t="n">
        <v>0</v>
      </c>
      <c r="O22" s="12" t="n">
        <v>0</v>
      </c>
      <c r="P22" s="12" t="n">
        <v>0</v>
      </c>
      <c r="Q22" s="17" t="n">
        <f aca="false">SUM(J22:P22)/7</f>
        <v>50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2" t="n">
        <v>100</v>
      </c>
      <c r="K23" s="12" t="n">
        <v>100</v>
      </c>
      <c r="L23" s="12" t="n">
        <v>96</v>
      </c>
      <c r="M23" s="12" t="n">
        <v>100</v>
      </c>
      <c r="N23" s="12" t="n">
        <v>0</v>
      </c>
      <c r="O23" s="12" t="n">
        <v>0</v>
      </c>
      <c r="P23" s="12" t="n">
        <v>0</v>
      </c>
      <c r="Q23" s="17" t="n">
        <f aca="false">SUM(J23:P23)/7</f>
        <v>56.5714285714286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2" t="n">
        <v>100</v>
      </c>
      <c r="K24" s="12" t="n">
        <v>96</v>
      </c>
      <c r="L24" s="12" t="n">
        <v>100</v>
      </c>
      <c r="M24" s="12" t="n">
        <v>84</v>
      </c>
      <c r="N24" s="12" t="n">
        <v>0</v>
      </c>
      <c r="O24" s="12" t="n">
        <v>0</v>
      </c>
      <c r="P24" s="12" t="n">
        <v>0</v>
      </c>
      <c r="Q24" s="17" t="n">
        <f aca="false">SUM(J24:P24)/7</f>
        <v>54.2857142857143</v>
      </c>
    </row>
    <row r="25" customFormat="false" ht="15.8" hidden="false" customHeight="false" outlineLevel="0" collapsed="false">
      <c r="B25" s="14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2" t="n">
        <v>90</v>
      </c>
      <c r="K25" s="12" t="n">
        <v>100</v>
      </c>
      <c r="L25" s="12" t="n">
        <v>100</v>
      </c>
      <c r="M25" s="12" t="n">
        <v>100</v>
      </c>
      <c r="N25" s="12" t="n">
        <v>0</v>
      </c>
      <c r="O25" s="12" t="n">
        <v>0</v>
      </c>
      <c r="P25" s="12" t="n">
        <v>0</v>
      </c>
      <c r="Q25" s="17" t="n">
        <f aca="false">SUM(J25:P25)/7</f>
        <v>55.7142857142857</v>
      </c>
    </row>
    <row r="26" customFormat="false" ht="15.8" hidden="false" customHeight="false" outlineLevel="0" collapsed="false">
      <c r="B26" s="14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2" t="n">
        <v>91.6666666666667</v>
      </c>
      <c r="K26" s="12" t="n">
        <v>100</v>
      </c>
      <c r="L26" s="12" t="n">
        <v>100</v>
      </c>
      <c r="M26" s="12" t="n">
        <v>88</v>
      </c>
      <c r="N26" s="12" t="n">
        <v>0</v>
      </c>
      <c r="O26" s="12" t="n">
        <v>0</v>
      </c>
      <c r="P26" s="12" t="n">
        <v>0</v>
      </c>
      <c r="Q26" s="17" t="n">
        <f aca="false">SUM(J26:P26)/7</f>
        <v>54.2380952380952</v>
      </c>
    </row>
    <row r="27" customFormat="false" ht="15.8" hidden="false" customHeight="false" outlineLevel="0" collapsed="false">
      <c r="B27" s="14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2" t="n">
        <v>76.6666666666667</v>
      </c>
      <c r="K27" s="12" t="n">
        <v>100</v>
      </c>
      <c r="L27" s="12" t="n">
        <v>88</v>
      </c>
      <c r="M27" s="12" t="n">
        <v>90</v>
      </c>
      <c r="N27" s="12" t="n">
        <v>0</v>
      </c>
      <c r="O27" s="12" t="n">
        <v>0</v>
      </c>
      <c r="P27" s="12" t="n">
        <v>0</v>
      </c>
      <c r="Q27" s="17" t="n">
        <f aca="false">SUM(J27:P27)/7</f>
        <v>50.6666666666667</v>
      </c>
    </row>
    <row r="28" customFormat="false" ht="15.8" hidden="false" customHeight="false" outlineLevel="0" collapsed="false">
      <c r="B28" s="14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2" t="n">
        <v>100</v>
      </c>
      <c r="K28" s="12" t="n">
        <v>100</v>
      </c>
      <c r="L28" s="12" t="n">
        <v>100</v>
      </c>
      <c r="M28" s="12" t="n">
        <v>100</v>
      </c>
      <c r="N28" s="12" t="n">
        <v>0</v>
      </c>
      <c r="O28" s="12" t="n">
        <v>0</v>
      </c>
      <c r="P28" s="12" t="n">
        <v>0</v>
      </c>
      <c r="Q28" s="17" t="n">
        <f aca="false">SUM(J28:P28)/7</f>
        <v>57.1428571428571</v>
      </c>
    </row>
    <row r="29" customFormat="false" ht="15.8" hidden="false" customHeight="false" outlineLevel="0" collapsed="false">
      <c r="B29" s="14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2" t="n">
        <v>90</v>
      </c>
      <c r="K29" s="12" t="n">
        <v>100</v>
      </c>
      <c r="L29" s="12" t="n">
        <v>96</v>
      </c>
      <c r="M29" s="12" t="n">
        <v>100</v>
      </c>
      <c r="N29" s="12" t="n">
        <v>0</v>
      </c>
      <c r="O29" s="12" t="n">
        <v>0</v>
      </c>
      <c r="P29" s="12" t="n">
        <v>0</v>
      </c>
      <c r="Q29" s="17" t="n">
        <f aca="false">SUM(J29:P29)/7</f>
        <v>55.1428571428571</v>
      </c>
    </row>
    <row r="30" customFormat="false" ht="15.8" hidden="false" customHeight="false" outlineLevel="0" collapsed="false">
      <c r="B30" s="14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2" t="n">
        <v>100</v>
      </c>
      <c r="K30" s="12" t="n">
        <v>84</v>
      </c>
      <c r="L30" s="12" t="n">
        <v>96</v>
      </c>
      <c r="M30" s="12" t="n">
        <v>100</v>
      </c>
      <c r="N30" s="12" t="n">
        <v>0</v>
      </c>
      <c r="O30" s="12" t="n">
        <v>0</v>
      </c>
      <c r="P30" s="12" t="n">
        <v>0</v>
      </c>
      <c r="Q30" s="17" t="n">
        <f aca="false">SUM(J30:P30)/7</f>
        <v>54.2857142857143</v>
      </c>
    </row>
    <row r="31" customFormat="false" ht="15.8" hidden="false" customHeight="false" outlineLevel="0" collapsed="false">
      <c r="B31" s="14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2" t="n">
        <v>88.3333333333333</v>
      </c>
      <c r="K31" s="12" t="n">
        <v>92</v>
      </c>
      <c r="L31" s="12" t="n">
        <v>92</v>
      </c>
      <c r="M31" s="12" t="n">
        <v>76</v>
      </c>
      <c r="N31" s="12" t="n">
        <v>0</v>
      </c>
      <c r="O31" s="12" t="n">
        <v>0</v>
      </c>
      <c r="P31" s="12" t="n">
        <v>0</v>
      </c>
      <c r="Q31" s="17" t="n">
        <f aca="false">SUM(J31:P31)/7</f>
        <v>49.7619047619048</v>
      </c>
    </row>
    <row r="32" customFormat="false" ht="15.8" hidden="false" customHeight="false" outlineLevel="0" collapsed="false">
      <c r="B32" s="14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2" t="n">
        <v>95</v>
      </c>
      <c r="K32" s="12" t="n">
        <v>96</v>
      </c>
      <c r="L32" s="12" t="n">
        <v>100</v>
      </c>
      <c r="M32" s="12" t="n">
        <v>96</v>
      </c>
      <c r="N32" s="12" t="n">
        <v>0</v>
      </c>
      <c r="O32" s="12" t="n">
        <v>0</v>
      </c>
      <c r="P32" s="12" t="n">
        <v>0</v>
      </c>
      <c r="Q32" s="17" t="n">
        <f aca="false">SUM(J32:P32)/7</f>
        <v>55.2857142857143</v>
      </c>
    </row>
    <row r="33" customFormat="false" ht="15.8" hidden="false" customHeight="false" outlineLevel="0" collapsed="false">
      <c r="B33" s="14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2" t="n">
        <v>95</v>
      </c>
      <c r="K33" s="12" t="n">
        <v>0</v>
      </c>
      <c r="L33" s="12" t="n">
        <v>100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27.8571428571429</v>
      </c>
    </row>
    <row r="34" customFormat="false" ht="15.8" hidden="false" customHeight="false" outlineLevel="0" collapsed="false">
      <c r="B34" s="14" t="n">
        <f aca="false">B33+1</f>
        <v>26</v>
      </c>
      <c r="C34" s="15" t="s">
        <v>72</v>
      </c>
      <c r="D34" s="16" t="s">
        <v>73</v>
      </c>
      <c r="E34" s="16"/>
      <c r="F34" s="16"/>
      <c r="G34" s="16"/>
      <c r="H34" s="16"/>
      <c r="I34" s="16"/>
      <c r="J34" s="12" t="n">
        <v>100</v>
      </c>
      <c r="K34" s="12" t="n">
        <v>100</v>
      </c>
      <c r="L34" s="12" t="n">
        <v>100</v>
      </c>
      <c r="M34" s="12" t="n">
        <v>100</v>
      </c>
      <c r="N34" s="12" t="n">
        <v>0</v>
      </c>
      <c r="O34" s="12" t="n">
        <v>0</v>
      </c>
      <c r="P34" s="12" t="n">
        <v>0</v>
      </c>
      <c r="Q34" s="17" t="n">
        <f aca="false">SUM(J34:P34)/7</f>
        <v>57.1428571428571</v>
      </c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26</v>
      </c>
      <c r="K54" s="22" t="n">
        <f aca="false">COUNTIF(K9:K53,"&gt;=70")</f>
        <v>24</v>
      </c>
      <c r="L54" s="22" t="n">
        <f aca="false">COUNTIF(L9:L53,"&gt;=70")</f>
        <v>25</v>
      </c>
      <c r="M54" s="22" t="n">
        <f aca="false">COUNTIF(M9:M53,"&gt;=70")</f>
        <v>24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1</v>
      </c>
      <c r="M55" s="25" t="n">
        <f aca="false">COUNTIF(M9:M53,"&lt;70")</f>
        <v>2</v>
      </c>
      <c r="N55" s="25" t="n">
        <f aca="false">COUNTIF(N9:N53,"&lt;70")</f>
        <v>26</v>
      </c>
      <c r="O55" s="25" t="n">
        <f aca="false">COUNTIF(O9:O53,"&lt;70")</f>
        <v>26</v>
      </c>
      <c r="P55" s="25" t="n">
        <f aca="false">COUNTIF(P9:P53,"&lt;70")</f>
        <v>26</v>
      </c>
      <c r="Q55" s="25" t="n">
        <f aca="false">COUNTIF(Q9:Q53,"&lt;70")</f>
        <v>26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26</v>
      </c>
      <c r="K56" s="25" t="n">
        <f aca="false">COUNT(K9:K53)</f>
        <v>26</v>
      </c>
      <c r="L56" s="25" t="n">
        <f aca="false">COUNT(L9:L53)</f>
        <v>26</v>
      </c>
      <c r="M56" s="25" t="n">
        <f aca="false">COUNT(M9:M53)</f>
        <v>26</v>
      </c>
      <c r="N56" s="25" t="n">
        <f aca="false">COUNT(N9:N53)</f>
        <v>26</v>
      </c>
      <c r="O56" s="25" t="n">
        <f aca="false">COUNT(O9:O53)</f>
        <v>26</v>
      </c>
      <c r="P56" s="25" t="n">
        <f aca="false">COUNT(P9:P53)</f>
        <v>26</v>
      </c>
      <c r="Q56" s="25" t="n">
        <f aca="false">COUNT(Q9:Q53)</f>
        <v>26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0.923076923076923</v>
      </c>
      <c r="L57" s="29" t="n">
        <f aca="false">L54/L56</f>
        <v>0.961538461538462</v>
      </c>
      <c r="M57" s="29" t="n">
        <f aca="false">M54/M56</f>
        <v>0.923076923076923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0.0769230769230769</v>
      </c>
      <c r="L58" s="29" t="n">
        <f aca="false">L55/L56</f>
        <v>0.0384615384615385</v>
      </c>
      <c r="M58" s="29" t="n">
        <f aca="false">M55/M56</f>
        <v>0.0769230769230769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N4" activeCellId="0" sqref="N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3.8" hidden="false" customHeight="false" outlineLevel="0" collapsed="false">
      <c r="C4" s="0" t="s">
        <v>2</v>
      </c>
      <c r="D4" s="5" t="s">
        <v>80</v>
      </c>
      <c r="E4" s="5"/>
      <c r="F4" s="5"/>
      <c r="G4" s="5"/>
      <c r="I4" s="0" t="s">
        <v>4</v>
      </c>
      <c r="J4" s="6" t="s">
        <v>81</v>
      </c>
      <c r="K4" s="6"/>
      <c r="M4" s="0" t="s">
        <v>6</v>
      </c>
      <c r="N4" s="7" t="n">
        <v>45096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82</v>
      </c>
      <c r="D9" s="16" t="s">
        <v>83</v>
      </c>
      <c r="E9" s="16"/>
      <c r="F9" s="16"/>
      <c r="G9" s="16"/>
      <c r="H9" s="16"/>
      <c r="I9" s="16"/>
      <c r="J9" s="12" t="n">
        <v>100</v>
      </c>
      <c r="K9" s="12" t="n">
        <v>90</v>
      </c>
      <c r="L9" s="12" t="n">
        <v>97</v>
      </c>
      <c r="M9" s="12" t="n">
        <v>90</v>
      </c>
      <c r="N9" s="12" t="n">
        <v>0</v>
      </c>
      <c r="O9" s="12" t="n">
        <v>0</v>
      </c>
      <c r="P9" s="12" t="n">
        <v>0</v>
      </c>
      <c r="Q9" s="17" t="n">
        <f aca="false">SUM(J9:P9)/7</f>
        <v>53.8571428571429</v>
      </c>
    </row>
    <row r="10" customFormat="false" ht="15.8" hidden="false" customHeight="false" outlineLevel="0" collapsed="false">
      <c r="B10" s="14" t="n">
        <f aca="false">B9+1</f>
        <v>2</v>
      </c>
      <c r="C10" s="15" t="s">
        <v>84</v>
      </c>
      <c r="D10" s="16" t="s">
        <v>85</v>
      </c>
      <c r="E10" s="16"/>
      <c r="F10" s="16"/>
      <c r="G10" s="16"/>
      <c r="H10" s="16"/>
      <c r="I10" s="16"/>
      <c r="J10" s="12" t="n">
        <v>100</v>
      </c>
      <c r="K10" s="12" t="n">
        <v>85</v>
      </c>
      <c r="L10" s="12" t="n">
        <v>97</v>
      </c>
      <c r="M10" s="12" t="n">
        <v>90</v>
      </c>
      <c r="N10" s="12" t="n">
        <v>0</v>
      </c>
      <c r="O10" s="12" t="n">
        <v>0</v>
      </c>
      <c r="P10" s="12" t="n">
        <v>0</v>
      </c>
      <c r="Q10" s="17" t="n">
        <f aca="false">SUM(J10:P10)/7</f>
        <v>53.1428571428572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86</v>
      </c>
      <c r="D11" s="16" t="s">
        <v>87</v>
      </c>
      <c r="E11" s="16"/>
      <c r="F11" s="16"/>
      <c r="G11" s="16"/>
      <c r="H11" s="16"/>
      <c r="I11" s="16"/>
      <c r="J11" s="12" t="n">
        <v>100</v>
      </c>
      <c r="K11" s="12" t="n">
        <v>90</v>
      </c>
      <c r="L11" s="12" t="n">
        <v>97</v>
      </c>
      <c r="M11" s="12" t="n">
        <v>100</v>
      </c>
      <c r="N11" s="12" t="n">
        <v>0</v>
      </c>
      <c r="O11" s="12" t="n">
        <v>0</v>
      </c>
      <c r="P11" s="12" t="n">
        <v>0</v>
      </c>
      <c r="Q11" s="17" t="n">
        <f aca="false">SUM(J11:P11)/7</f>
        <v>55.2857142857143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88</v>
      </c>
      <c r="D12" s="16" t="s">
        <v>89</v>
      </c>
      <c r="E12" s="16"/>
      <c r="F12" s="16"/>
      <c r="G12" s="16"/>
      <c r="H12" s="16"/>
      <c r="I12" s="16"/>
      <c r="J12" s="12" t="n">
        <v>100</v>
      </c>
      <c r="K12" s="12" t="n">
        <v>90</v>
      </c>
      <c r="L12" s="12" t="n">
        <v>97</v>
      </c>
      <c r="M12" s="12" t="n">
        <v>90</v>
      </c>
      <c r="N12" s="12" t="n">
        <v>0</v>
      </c>
      <c r="O12" s="12" t="n">
        <v>0</v>
      </c>
      <c r="P12" s="12" t="n">
        <v>0</v>
      </c>
      <c r="Q12" s="17" t="n">
        <f aca="false">SUM(J12:P12)/7</f>
        <v>53.8571428571429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90</v>
      </c>
      <c r="D13" s="16" t="s">
        <v>91</v>
      </c>
      <c r="E13" s="16"/>
      <c r="F13" s="16"/>
      <c r="G13" s="16"/>
      <c r="H13" s="16"/>
      <c r="I13" s="16"/>
      <c r="J13" s="12" t="n">
        <v>70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10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92</v>
      </c>
      <c r="D14" s="16" t="s">
        <v>93</v>
      </c>
      <c r="E14" s="16"/>
      <c r="F14" s="16"/>
      <c r="G14" s="16"/>
      <c r="H14" s="16"/>
      <c r="I14" s="16"/>
      <c r="J14" s="12" t="n">
        <v>100</v>
      </c>
      <c r="K14" s="12" t="n">
        <v>85</v>
      </c>
      <c r="L14" s="12" t="n">
        <v>97</v>
      </c>
      <c r="M14" s="12" t="n">
        <v>90</v>
      </c>
      <c r="N14" s="12" t="n">
        <v>0</v>
      </c>
      <c r="O14" s="12" t="n">
        <v>0</v>
      </c>
      <c r="P14" s="12" t="n">
        <v>0</v>
      </c>
      <c r="Q14" s="17" t="n">
        <f aca="false">SUM(J14:P14)/7</f>
        <v>53.1428571428572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94</v>
      </c>
      <c r="D15" s="16" t="s">
        <v>95</v>
      </c>
      <c r="E15" s="16"/>
      <c r="F15" s="16"/>
      <c r="G15" s="16"/>
      <c r="H15" s="16"/>
      <c r="I15" s="16"/>
      <c r="J15" s="12" t="n">
        <v>80</v>
      </c>
      <c r="K15" s="12" t="n">
        <v>80</v>
      </c>
      <c r="L15" s="12" t="n">
        <v>70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32.8571428571429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96</v>
      </c>
      <c r="D16" s="16" t="s">
        <v>97</v>
      </c>
      <c r="E16" s="16"/>
      <c r="F16" s="16"/>
      <c r="G16" s="16"/>
      <c r="H16" s="16"/>
      <c r="I16" s="16"/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0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98</v>
      </c>
      <c r="D17" s="16" t="s">
        <v>99</v>
      </c>
      <c r="E17" s="16"/>
      <c r="F17" s="16"/>
      <c r="G17" s="16"/>
      <c r="H17" s="16"/>
      <c r="I17" s="16"/>
      <c r="J17" s="12" t="n">
        <v>100</v>
      </c>
      <c r="K17" s="12" t="n">
        <v>90</v>
      </c>
      <c r="L17" s="12" t="n">
        <v>97</v>
      </c>
      <c r="M17" s="12" t="n">
        <v>90</v>
      </c>
      <c r="N17" s="12" t="n">
        <v>0</v>
      </c>
      <c r="O17" s="12" t="n">
        <v>0</v>
      </c>
      <c r="P17" s="12" t="n">
        <v>0</v>
      </c>
      <c r="Q17" s="17" t="n">
        <f aca="false">SUM(J17:P17)/7</f>
        <v>53.8571428571429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100</v>
      </c>
      <c r="D18" s="16" t="s">
        <v>101</v>
      </c>
      <c r="E18" s="16"/>
      <c r="F18" s="16"/>
      <c r="G18" s="16"/>
      <c r="H18" s="16"/>
      <c r="I18" s="16"/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102</v>
      </c>
      <c r="D19" s="16" t="s">
        <v>103</v>
      </c>
      <c r="E19" s="16"/>
      <c r="F19" s="16"/>
      <c r="G19" s="16"/>
      <c r="H19" s="16"/>
      <c r="I19" s="16"/>
      <c r="J19" s="12" t="n">
        <v>0</v>
      </c>
      <c r="K19" s="12" t="n">
        <v>90</v>
      </c>
      <c r="L19" s="12" t="n">
        <v>97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26.7142857142857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104</v>
      </c>
      <c r="D20" s="16" t="s">
        <v>105</v>
      </c>
      <c r="E20" s="16"/>
      <c r="F20" s="16"/>
      <c r="G20" s="16"/>
      <c r="H20" s="16"/>
      <c r="I20" s="16"/>
      <c r="J20" s="12" t="n">
        <v>90</v>
      </c>
      <c r="K20" s="12" t="n">
        <v>90</v>
      </c>
      <c r="L20" s="12" t="n">
        <v>97</v>
      </c>
      <c r="M20" s="12" t="n">
        <v>100</v>
      </c>
      <c r="N20" s="12" t="n">
        <v>0</v>
      </c>
      <c r="O20" s="12" t="n">
        <v>0</v>
      </c>
      <c r="P20" s="12" t="n">
        <v>0</v>
      </c>
      <c r="Q20" s="17" t="n">
        <f aca="false">SUM(J20:P20)/7</f>
        <v>53.8571428571429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106</v>
      </c>
      <c r="D21" s="16" t="s">
        <v>107</v>
      </c>
      <c r="E21" s="16"/>
      <c r="F21" s="16"/>
      <c r="G21" s="16"/>
      <c r="H21" s="16"/>
      <c r="I21" s="16"/>
      <c r="J21" s="12" t="n">
        <v>80</v>
      </c>
      <c r="K21" s="12" t="n">
        <v>0</v>
      </c>
      <c r="L21" s="12" t="n">
        <v>97</v>
      </c>
      <c r="M21" s="12" t="n">
        <v>90</v>
      </c>
      <c r="N21" s="12" t="n">
        <v>0</v>
      </c>
      <c r="O21" s="12" t="n">
        <v>0</v>
      </c>
      <c r="P21" s="12" t="n">
        <v>0</v>
      </c>
      <c r="Q21" s="17" t="n">
        <f aca="false">SUM(J21:P21)/7</f>
        <v>38.1428571428571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108</v>
      </c>
      <c r="D22" s="16" t="s">
        <v>109</v>
      </c>
      <c r="E22" s="16"/>
      <c r="F22" s="16"/>
      <c r="G22" s="16"/>
      <c r="H22" s="16"/>
      <c r="I22" s="16"/>
      <c r="J22" s="12" t="n">
        <v>80</v>
      </c>
      <c r="K22" s="12" t="n">
        <v>0</v>
      </c>
      <c r="L22" s="12" t="n">
        <v>97</v>
      </c>
      <c r="M22" s="12" t="n">
        <v>100</v>
      </c>
      <c r="N22" s="12" t="n">
        <v>0</v>
      </c>
      <c r="O22" s="12" t="n">
        <v>0</v>
      </c>
      <c r="P22" s="12" t="n">
        <v>0</v>
      </c>
      <c r="Q22" s="17" t="n">
        <f aca="false">SUM(J22:P22)/7</f>
        <v>39.5714285714286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110</v>
      </c>
      <c r="D23" s="16" t="s">
        <v>111</v>
      </c>
      <c r="E23" s="16"/>
      <c r="F23" s="16"/>
      <c r="G23" s="16"/>
      <c r="H23" s="16"/>
      <c r="I23" s="16"/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0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112</v>
      </c>
      <c r="D24" s="16" t="s">
        <v>113</v>
      </c>
      <c r="E24" s="16"/>
      <c r="F24" s="16"/>
      <c r="G24" s="16"/>
      <c r="H24" s="16"/>
      <c r="I24" s="16"/>
      <c r="J24" s="12" t="n">
        <v>100</v>
      </c>
      <c r="K24" s="12" t="n">
        <v>85</v>
      </c>
      <c r="L24" s="12" t="n">
        <v>87</v>
      </c>
      <c r="M24" s="12" t="n">
        <v>90</v>
      </c>
      <c r="N24" s="12" t="n">
        <v>0</v>
      </c>
      <c r="O24" s="12" t="n">
        <v>0</v>
      </c>
      <c r="P24" s="12" t="n">
        <v>0</v>
      </c>
      <c r="Q24" s="17" t="n">
        <f aca="false">SUM(J24:P24)/7</f>
        <v>51.7142857142857</v>
      </c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12</v>
      </c>
      <c r="K54" s="22" t="n">
        <f aca="false">COUNTIF(K9:K53,"&gt;=70")</f>
        <v>10</v>
      </c>
      <c r="L54" s="22" t="n">
        <f aca="false">COUNTIF(L9:L53,"&gt;=70")</f>
        <v>12</v>
      </c>
      <c r="M54" s="22" t="n">
        <f aca="false">COUNTIF(M9:M53,"&gt;=70")</f>
        <v>10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4</v>
      </c>
      <c r="K55" s="25" t="n">
        <f aca="false">COUNTIF(K9:K53,"&lt;70")</f>
        <v>6</v>
      </c>
      <c r="L55" s="25" t="n">
        <f aca="false">COUNTIF(L9:L53,"&lt;70")</f>
        <v>4</v>
      </c>
      <c r="M55" s="25" t="n">
        <f aca="false">COUNTIF(M9:M53,"&lt;70")</f>
        <v>6</v>
      </c>
      <c r="N55" s="25" t="n">
        <f aca="false">COUNTIF(N9:N53,"&lt;70")</f>
        <v>16</v>
      </c>
      <c r="O55" s="25" t="n">
        <f aca="false">COUNTIF(O9:O53,"&lt;70")</f>
        <v>16</v>
      </c>
      <c r="P55" s="25" t="n">
        <f aca="false">COUNTIF(P9:P53,"&lt;70")</f>
        <v>16</v>
      </c>
      <c r="Q55" s="25" t="n">
        <f aca="false">COUNTIF(Q9:Q53,"&lt;70")</f>
        <v>16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16</v>
      </c>
      <c r="O56" s="25" t="n">
        <f aca="false">COUNT(O9:O53)</f>
        <v>16</v>
      </c>
      <c r="P56" s="25" t="n">
        <f aca="false">COUNT(P9:P53)</f>
        <v>16</v>
      </c>
      <c r="Q56" s="25" t="n">
        <f aca="false">COUNT(Q9:Q53)</f>
        <v>16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0.75</v>
      </c>
      <c r="K57" s="29" t="n">
        <f aca="false">K54/K56</f>
        <v>0.625</v>
      </c>
      <c r="L57" s="29" t="n">
        <f aca="false">L54/L56</f>
        <v>0.75</v>
      </c>
      <c r="M57" s="29" t="n">
        <f aca="false">M54/M56</f>
        <v>0.625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0.25</v>
      </c>
      <c r="K58" s="28" t="n">
        <f aca="false">K55/K56</f>
        <v>0.375</v>
      </c>
      <c r="L58" s="29" t="n">
        <f aca="false">L55/L56</f>
        <v>0.25</v>
      </c>
      <c r="M58" s="29" t="n">
        <f aca="false">M55/M56</f>
        <v>0.375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N4" activeCellId="0" sqref="N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3.8" hidden="false" customHeight="false" outlineLevel="0" collapsed="false">
      <c r="C4" s="0" t="s">
        <v>2</v>
      </c>
      <c r="D4" s="5" t="s">
        <v>114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45096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90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25.7142857142857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90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12.8571428571429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80</v>
      </c>
      <c r="K11" s="12" t="n">
        <v>0</v>
      </c>
      <c r="L11" s="12" t="n">
        <v>90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24.2857142857143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2" t="n">
        <v>100</v>
      </c>
      <c r="K12" s="12" t="n">
        <v>100</v>
      </c>
      <c r="L12" s="12" t="n">
        <v>90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41.4285714285714</v>
      </c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4</v>
      </c>
      <c r="K54" s="22" t="n">
        <f aca="false">COUNTIF(K9:K53,"&gt;=70")</f>
        <v>2</v>
      </c>
      <c r="L54" s="22" t="n">
        <f aca="false">COUNTIF(L9:L53,"&gt;=70")</f>
        <v>2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</v>
      </c>
      <c r="M55" s="25" t="n">
        <f aca="false">COUNTIF(M9:M53,"&lt;70")</f>
        <v>4</v>
      </c>
      <c r="N55" s="25" t="n">
        <f aca="false">COUNTIF(N9:N53,"&lt;70")</f>
        <v>4</v>
      </c>
      <c r="O55" s="25" t="n">
        <f aca="false">COUNTIF(O9:O53,"&lt;70")</f>
        <v>4</v>
      </c>
      <c r="P55" s="25" t="n">
        <f aca="false">COUNTIF(P9:P53,"&lt;70")</f>
        <v>4</v>
      </c>
      <c r="Q55" s="25" t="n">
        <f aca="false">COUNTIF(Q9:Q53,"&lt;70")</f>
        <v>4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4</v>
      </c>
      <c r="K56" s="25" t="n">
        <f aca="false">COUNT(K9:K53)</f>
        <v>4</v>
      </c>
      <c r="L56" s="25" t="n">
        <f aca="false">COUNT(L9:L53)</f>
        <v>4</v>
      </c>
      <c r="M56" s="25" t="n">
        <f aca="false">COUNT(M9:M53)</f>
        <v>4</v>
      </c>
      <c r="N56" s="25" t="n">
        <f aca="false">COUNT(N9:N53)</f>
        <v>4</v>
      </c>
      <c r="O56" s="25" t="n">
        <f aca="false">COUNT(O9:O53)</f>
        <v>4</v>
      </c>
      <c r="P56" s="25" t="n">
        <f aca="false">COUNT(P9:P53)</f>
        <v>4</v>
      </c>
      <c r="Q56" s="25" t="n">
        <f aca="false">COUNT(Q9:Q53)</f>
        <v>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0.5</v>
      </c>
      <c r="L57" s="29" t="n">
        <f aca="false">L54/L56</f>
        <v>0.5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0.5</v>
      </c>
      <c r="L58" s="29" t="n">
        <f aca="false">L55/L56</f>
        <v>0.5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W21" activeCellId="0" sqref="W21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3.8" hidden="false" customHeight="false" outlineLevel="0" collapsed="false">
      <c r="C4" s="0" t="s">
        <v>2</v>
      </c>
      <c r="D4" s="5" t="s">
        <v>120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45096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80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24.2857142857143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80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11.4285714285714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90</v>
      </c>
      <c r="K11" s="12" t="n">
        <v>0</v>
      </c>
      <c r="L11" s="12" t="n">
        <v>75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23.5714285714286</v>
      </c>
    </row>
    <row r="12" customFormat="false" ht="13.8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7"/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3</v>
      </c>
      <c r="K54" s="22" t="n">
        <f aca="false">COUNTIF(K9:K53,"&gt;=70")</f>
        <v>1</v>
      </c>
      <c r="L54" s="22" t="n">
        <f aca="false">COUNTIF(L9:L53,"&gt;=70")</f>
        <v>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</v>
      </c>
      <c r="M55" s="25" t="n">
        <f aca="false">COUNTIF(M9:M53,"&lt;70")</f>
        <v>3</v>
      </c>
      <c r="N55" s="25" t="n">
        <f aca="false">COUNTIF(N9:N53,"&lt;70")</f>
        <v>3</v>
      </c>
      <c r="O55" s="25" t="n">
        <f aca="false">COUNTIF(O9:O53,"&lt;70")</f>
        <v>3</v>
      </c>
      <c r="P55" s="25" t="n">
        <f aca="false">COUNTIF(P9:P53,"&lt;70")</f>
        <v>3</v>
      </c>
      <c r="Q55" s="25" t="n">
        <f aca="false">COUNTIF(Q9:Q53,"&lt;70")</f>
        <v>3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</v>
      </c>
      <c r="K56" s="25" t="n">
        <f aca="false">COUNT(K9:K53)</f>
        <v>3</v>
      </c>
      <c r="L56" s="25" t="n">
        <f aca="false">COUNT(L9:L53)</f>
        <v>3</v>
      </c>
      <c r="M56" s="25" t="n">
        <f aca="false">COUNT(M9:M53)</f>
        <v>3</v>
      </c>
      <c r="N56" s="25" t="n">
        <f aca="false">COUNT(N9:N53)</f>
        <v>3</v>
      </c>
      <c r="O56" s="25" t="n">
        <f aca="false">COUNT(O9:O53)</f>
        <v>3</v>
      </c>
      <c r="P56" s="25" t="n">
        <f aca="false">COUNT(P9:P53)</f>
        <v>3</v>
      </c>
      <c r="Q56" s="25" t="n">
        <f aca="false">COUNT(Q9:Q53)</f>
        <v>3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0.333333333333333</v>
      </c>
      <c r="L57" s="29" t="n">
        <f aca="false">L54/L56</f>
        <v>0.333333333333333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0.666666666666667</v>
      </c>
      <c r="L58" s="29" t="n">
        <f aca="false">L55/L56</f>
        <v>0.666666666666667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S54" activeCellId="0" sqref="S5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/>
      <c r="E4" s="5"/>
      <c r="F4" s="5"/>
      <c r="G4" s="5"/>
      <c r="I4" s="0" t="s">
        <v>4</v>
      </c>
      <c r="J4" s="6"/>
      <c r="K4" s="6"/>
      <c r="M4" s="0" t="s">
        <v>6</v>
      </c>
      <c r="N4" s="7"/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/>
      <c r="E6" s="6"/>
      <c r="F6" s="6"/>
      <c r="G6" s="6"/>
      <c r="I6" s="9" t="s">
        <v>9</v>
      </c>
      <c r="J6" s="9"/>
      <c r="K6" s="10"/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" hidden="false" customHeight="false" outlineLevel="0" collapsed="false">
      <c r="B9" s="14" t="n">
        <v>1</v>
      </c>
      <c r="C9" s="14"/>
      <c r="D9" s="14"/>
      <c r="E9" s="14"/>
      <c r="F9" s="14"/>
      <c r="G9" s="14"/>
      <c r="H9" s="14"/>
      <c r="I9" s="14"/>
      <c r="J9" s="12" t="n">
        <v>70</v>
      </c>
      <c r="K9" s="12" t="n">
        <v>0</v>
      </c>
      <c r="L9" s="12"/>
      <c r="M9" s="12"/>
      <c r="N9" s="12"/>
      <c r="O9" s="12"/>
      <c r="P9" s="12"/>
      <c r="Q9" s="17" t="n">
        <f aca="false">SUM(J9:P9)/7</f>
        <v>10</v>
      </c>
    </row>
    <row r="10" customFormat="false" ht="15" hidden="false" customHeight="false" outlineLevel="0" collapsed="false">
      <c r="B10" s="14" t="n">
        <f aca="false">B9+1</f>
        <v>2</v>
      </c>
      <c r="C10" s="14"/>
      <c r="D10" s="14"/>
      <c r="E10" s="14"/>
      <c r="F10" s="14"/>
      <c r="G10" s="14"/>
      <c r="H10" s="14"/>
      <c r="I10" s="14"/>
      <c r="J10" s="12" t="n">
        <v>70</v>
      </c>
      <c r="K10" s="12" t="n">
        <v>0</v>
      </c>
      <c r="L10" s="12"/>
      <c r="M10" s="12"/>
      <c r="N10" s="12"/>
      <c r="O10" s="12"/>
      <c r="P10" s="12"/>
      <c r="Q10" s="17" t="n">
        <f aca="false">SUM(J10:P10)/7</f>
        <v>10</v>
      </c>
    </row>
    <row r="11" customFormat="false" ht="15" hidden="false" customHeight="false" outlineLevel="0" collapsed="false">
      <c r="B11" s="14" t="n">
        <f aca="false">B10+1</f>
        <v>3</v>
      </c>
      <c r="C11" s="14"/>
      <c r="D11" s="14"/>
      <c r="E11" s="14"/>
      <c r="F11" s="14"/>
      <c r="G11" s="14"/>
      <c r="H11" s="14"/>
      <c r="I11" s="14"/>
      <c r="J11" s="12" t="n">
        <v>70</v>
      </c>
      <c r="K11" s="12" t="n">
        <v>0</v>
      </c>
      <c r="L11" s="12"/>
      <c r="M11" s="12"/>
      <c r="N11" s="12"/>
      <c r="O11" s="12"/>
      <c r="P11" s="12"/>
      <c r="Q11" s="17" t="n">
        <f aca="false">SUM(J11:P11)/7</f>
        <v>10</v>
      </c>
    </row>
    <row r="12" customFormat="false" ht="15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 t="n">
        <v>70</v>
      </c>
      <c r="K12" s="12" t="n">
        <v>0</v>
      </c>
      <c r="L12" s="12"/>
      <c r="M12" s="12"/>
      <c r="N12" s="12"/>
      <c r="O12" s="12"/>
      <c r="P12" s="12"/>
      <c r="Q12" s="17" t="n">
        <f aca="false">SUM(J12:P12)/7</f>
        <v>10</v>
      </c>
    </row>
    <row r="13" customFormat="false" ht="15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 t="n">
        <v>70</v>
      </c>
      <c r="K13" s="12" t="n">
        <v>0</v>
      </c>
      <c r="L13" s="12"/>
      <c r="M13" s="12"/>
      <c r="N13" s="12"/>
      <c r="O13" s="12"/>
      <c r="P13" s="12"/>
      <c r="Q13" s="17" t="n">
        <f aca="false">SUM(J13:P13)/7</f>
        <v>10</v>
      </c>
    </row>
    <row r="14" customFormat="false" ht="15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 t="n">
        <v>70</v>
      </c>
      <c r="K14" s="12" t="n">
        <v>0</v>
      </c>
      <c r="L14" s="12"/>
      <c r="M14" s="12"/>
      <c r="N14" s="12"/>
      <c r="O14" s="12"/>
      <c r="P14" s="12"/>
      <c r="Q14" s="17" t="n">
        <f aca="false">SUM(J14:P14)/7</f>
        <v>10</v>
      </c>
    </row>
    <row r="15" customFormat="false" ht="15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 t="n">
        <v>56</v>
      </c>
      <c r="K15" s="12" t="n">
        <v>0</v>
      </c>
      <c r="L15" s="12"/>
      <c r="M15" s="12"/>
      <c r="N15" s="12"/>
      <c r="O15" s="12"/>
      <c r="P15" s="12"/>
      <c r="Q15" s="17" t="n">
        <f aca="false">SUM(J15:P15)/7</f>
        <v>8</v>
      </c>
    </row>
    <row r="16" customFormat="false" ht="15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 t="n">
        <v>78</v>
      </c>
      <c r="K16" s="12" t="n">
        <v>0</v>
      </c>
      <c r="L16" s="12"/>
      <c r="M16" s="12"/>
      <c r="N16" s="12"/>
      <c r="O16" s="12"/>
      <c r="P16" s="12"/>
      <c r="Q16" s="17" t="n">
        <f aca="false">SUM(J16:P16)/7</f>
        <v>11.1428571428571</v>
      </c>
    </row>
    <row r="17" customFormat="false" ht="15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 t="n">
        <v>96</v>
      </c>
      <c r="K17" s="12" t="n">
        <v>0</v>
      </c>
      <c r="L17" s="12"/>
      <c r="M17" s="12"/>
      <c r="N17" s="12"/>
      <c r="O17" s="12"/>
      <c r="P17" s="12"/>
      <c r="Q17" s="17" t="n">
        <f aca="false">SUM(J17:P17)/7</f>
        <v>13.7142857142857</v>
      </c>
    </row>
    <row r="18" customFormat="false" ht="15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 t="n">
        <v>100</v>
      </c>
      <c r="K18" s="12" t="n">
        <v>0</v>
      </c>
      <c r="L18" s="12"/>
      <c r="M18" s="12"/>
      <c r="N18" s="12"/>
      <c r="O18" s="12"/>
      <c r="P18" s="12"/>
      <c r="Q18" s="17" t="n">
        <f aca="false">SUM(J18:P18)/7</f>
        <v>14.2857142857143</v>
      </c>
    </row>
    <row r="19" customFormat="false" ht="15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 t="n">
        <v>10</v>
      </c>
      <c r="K19" s="12" t="n">
        <v>0</v>
      </c>
      <c r="L19" s="12"/>
      <c r="M19" s="12"/>
      <c r="N19" s="12"/>
      <c r="O19" s="12"/>
      <c r="P19" s="12"/>
      <c r="Q19" s="17" t="n">
        <f aca="false">SUM(J19:P19)/7</f>
        <v>1.42857142857143</v>
      </c>
    </row>
    <row r="20" customFormat="false" ht="15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 t="n">
        <v>100</v>
      </c>
      <c r="K20" s="12" t="n">
        <v>0</v>
      </c>
      <c r="L20" s="12"/>
      <c r="M20" s="12"/>
      <c r="N20" s="12"/>
      <c r="O20" s="12"/>
      <c r="P20" s="12"/>
      <c r="Q20" s="17" t="n">
        <f aca="false">SUM(J20:P20)/7</f>
        <v>14.2857142857143</v>
      </c>
    </row>
    <row r="21" customFormat="false" ht="15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 t="n">
        <v>100</v>
      </c>
      <c r="K21" s="12" t="n">
        <v>0</v>
      </c>
      <c r="L21" s="12"/>
      <c r="M21" s="12"/>
      <c r="N21" s="12"/>
      <c r="O21" s="12"/>
      <c r="P21" s="12"/>
      <c r="Q21" s="17" t="n">
        <f aca="false">SUM(J21:P21)/7</f>
        <v>14.2857142857143</v>
      </c>
    </row>
    <row r="22" customFormat="false" ht="15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 t="n">
        <v>100</v>
      </c>
      <c r="K22" s="12" t="n">
        <v>0</v>
      </c>
      <c r="L22" s="12"/>
      <c r="M22" s="12"/>
      <c r="N22" s="12"/>
      <c r="O22" s="12"/>
      <c r="P22" s="12"/>
      <c r="Q22" s="17" t="n">
        <f aca="false">SUM(J22:P22)/7</f>
        <v>14.2857142857143</v>
      </c>
    </row>
    <row r="23" customFormat="false" ht="15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 t="n">
        <v>100</v>
      </c>
      <c r="K23" s="12" t="n">
        <v>0</v>
      </c>
      <c r="L23" s="12"/>
      <c r="M23" s="12"/>
      <c r="N23" s="12"/>
      <c r="O23" s="12"/>
      <c r="P23" s="12"/>
      <c r="Q23" s="17" t="n">
        <f aca="false">SUM(J23:P23)/7</f>
        <v>14.2857142857143</v>
      </c>
    </row>
    <row r="24" customFormat="false" ht="15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 t="n">
        <v>100</v>
      </c>
      <c r="K24" s="12" t="n">
        <v>0</v>
      </c>
      <c r="L24" s="12"/>
      <c r="M24" s="12"/>
      <c r="N24" s="12"/>
      <c r="O24" s="12"/>
      <c r="P24" s="12"/>
      <c r="Q24" s="17" t="n">
        <f aca="false">SUM(J24:P24)/7</f>
        <v>14.2857142857143</v>
      </c>
    </row>
    <row r="25" customFormat="false" ht="15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 t="n">
        <v>100</v>
      </c>
      <c r="K25" s="12" t="n">
        <v>0</v>
      </c>
      <c r="L25" s="12"/>
      <c r="M25" s="12"/>
      <c r="N25" s="12"/>
      <c r="O25" s="12"/>
      <c r="P25" s="12"/>
      <c r="Q25" s="17" t="n">
        <f aca="false">SUM(J25:P25)/7</f>
        <v>14.2857142857143</v>
      </c>
    </row>
    <row r="26" customFormat="false" ht="15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 t="n">
        <v>100</v>
      </c>
      <c r="K26" s="12" t="n">
        <v>0</v>
      </c>
      <c r="L26" s="12"/>
      <c r="M26" s="12"/>
      <c r="N26" s="12"/>
      <c r="O26" s="12"/>
      <c r="P26" s="12"/>
      <c r="Q26" s="17" t="n">
        <f aca="false">SUM(J26:P26)/7</f>
        <v>14.2857142857143</v>
      </c>
    </row>
    <row r="27" customFormat="false" ht="15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 t="n">
        <v>100</v>
      </c>
      <c r="K27" s="12"/>
      <c r="L27" s="12"/>
      <c r="M27" s="12"/>
      <c r="N27" s="12"/>
      <c r="O27" s="12"/>
      <c r="P27" s="12"/>
      <c r="Q27" s="17" t="n">
        <f aca="false">SUM(J27:P27)/7</f>
        <v>14.2857142857143</v>
      </c>
    </row>
    <row r="28" customFormat="false" ht="15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 t="n">
        <v>100</v>
      </c>
      <c r="K28" s="12"/>
      <c r="L28" s="12"/>
      <c r="M28" s="12"/>
      <c r="N28" s="12"/>
      <c r="O28" s="12"/>
      <c r="P28" s="12"/>
      <c r="Q28" s="17" t="n">
        <f aca="false">SUM(J28:P28)/7</f>
        <v>14.2857142857143</v>
      </c>
    </row>
    <row r="29" customFormat="false" ht="15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 t="n">
        <v>100</v>
      </c>
      <c r="K29" s="12"/>
      <c r="L29" s="12"/>
      <c r="M29" s="12"/>
      <c r="N29" s="12"/>
      <c r="O29" s="12"/>
      <c r="P29" s="12"/>
      <c r="Q29" s="17" t="n">
        <f aca="false">SUM(J29:P29)/7</f>
        <v>14.2857142857143</v>
      </c>
    </row>
    <row r="30" customFormat="false" ht="15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 t="n">
        <v>100</v>
      </c>
      <c r="K30" s="12"/>
      <c r="L30" s="12"/>
      <c r="M30" s="12"/>
      <c r="N30" s="12"/>
      <c r="O30" s="12"/>
      <c r="P30" s="12"/>
      <c r="Q30" s="17" t="n">
        <f aca="false">SUM(J30:P30)/7</f>
        <v>14.2857142857143</v>
      </c>
    </row>
    <row r="31" customFormat="false" ht="15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 t="n">
        <v>100</v>
      </c>
      <c r="K31" s="12"/>
      <c r="L31" s="12"/>
      <c r="M31" s="12"/>
      <c r="N31" s="12"/>
      <c r="O31" s="12"/>
      <c r="P31" s="12"/>
      <c r="Q31" s="17" t="n">
        <f aca="false">SUM(J31:P31)/7</f>
        <v>14.2857142857143</v>
      </c>
    </row>
    <row r="32" customFormat="false" ht="15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 t="n">
        <v>100</v>
      </c>
      <c r="K32" s="12"/>
      <c r="L32" s="12"/>
      <c r="M32" s="12"/>
      <c r="N32" s="12"/>
      <c r="O32" s="12"/>
      <c r="P32" s="12"/>
      <c r="Q32" s="17" t="n">
        <f aca="false">SUM(J32:P32)/7</f>
        <v>14.2857142857143</v>
      </c>
    </row>
    <row r="33" customFormat="false" ht="15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 t="n">
        <v>100</v>
      </c>
      <c r="K33" s="12"/>
      <c r="L33" s="12"/>
      <c r="M33" s="12"/>
      <c r="N33" s="12"/>
      <c r="O33" s="12"/>
      <c r="P33" s="12"/>
      <c r="Q33" s="17" t="n">
        <f aca="false">SUM(J33:P33)/7</f>
        <v>14.2857142857143</v>
      </c>
    </row>
    <row r="34" customFormat="false" ht="15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 t="n">
        <v>100</v>
      </c>
      <c r="K34" s="12"/>
      <c r="L34" s="12"/>
      <c r="M34" s="12"/>
      <c r="N34" s="12"/>
      <c r="O34" s="12"/>
      <c r="P34" s="12"/>
      <c r="Q34" s="17" t="n">
        <f aca="false">SUM(J34:P34)/7</f>
        <v>14.2857142857143</v>
      </c>
    </row>
    <row r="35" customFormat="false" ht="15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 t="n">
        <v>100</v>
      </c>
      <c r="K35" s="12"/>
      <c r="L35" s="12"/>
      <c r="M35" s="12"/>
      <c r="N35" s="12"/>
      <c r="O35" s="12"/>
      <c r="P35" s="12"/>
      <c r="Q35" s="17" t="n">
        <f aca="false">SUM(J35:P35)/7</f>
        <v>14.2857142857143</v>
      </c>
    </row>
    <row r="36" customFormat="false" ht="15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 t="n">
        <v>80</v>
      </c>
      <c r="K36" s="12"/>
      <c r="L36" s="12"/>
      <c r="M36" s="12"/>
      <c r="N36" s="12"/>
      <c r="O36" s="12"/>
      <c r="P36" s="12"/>
      <c r="Q36" s="17" t="n">
        <f aca="false">SUM(J36:P36)/7</f>
        <v>11.4285714285714</v>
      </c>
    </row>
    <row r="37" customFormat="false" ht="15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 t="n">
        <v>80</v>
      </c>
      <c r="K37" s="12"/>
      <c r="L37" s="12"/>
      <c r="M37" s="12"/>
      <c r="N37" s="12"/>
      <c r="O37" s="12"/>
      <c r="P37" s="12"/>
      <c r="Q37" s="17" t="n">
        <f aca="false">SUM(J37:P37)/7</f>
        <v>11.4285714285714</v>
      </c>
    </row>
    <row r="38" customFormat="false" ht="15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 t="n">
        <v>50</v>
      </c>
      <c r="K38" s="12"/>
      <c r="L38" s="12"/>
      <c r="M38" s="12"/>
      <c r="N38" s="12"/>
      <c r="O38" s="12"/>
      <c r="P38" s="12"/>
      <c r="Q38" s="17" t="n">
        <f aca="false">SUM(J38:P38)/7</f>
        <v>7.14285714285714</v>
      </c>
    </row>
    <row r="39" customFormat="false" ht="15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 t="n">
        <v>50</v>
      </c>
      <c r="K39" s="12"/>
      <c r="L39" s="12"/>
      <c r="M39" s="12"/>
      <c r="N39" s="12"/>
      <c r="O39" s="12"/>
      <c r="P39" s="12"/>
      <c r="Q39" s="17" t="n">
        <f aca="false">SUM(J39:P39)/7</f>
        <v>7.14285714285714</v>
      </c>
    </row>
    <row r="40" customFormat="false" ht="15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 t="n">
        <v>50</v>
      </c>
      <c r="K40" s="12"/>
      <c r="L40" s="12"/>
      <c r="M40" s="12"/>
      <c r="N40" s="12"/>
      <c r="O40" s="12"/>
      <c r="P40" s="12"/>
      <c r="Q40" s="17" t="n">
        <f aca="false">SUM(J40:P40)/7</f>
        <v>7.14285714285714</v>
      </c>
    </row>
    <row r="41" customFormat="false" ht="15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 t="n">
        <f aca="false">SUM(J41:P41)/7</f>
        <v>0</v>
      </c>
    </row>
    <row r="42" customFormat="false" ht="15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 t="n">
        <f aca="false">SUM(J42:P42)/7</f>
        <v>0</v>
      </c>
    </row>
    <row r="43" customFormat="false" ht="15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 t="n">
        <f aca="false">SUM(J43:P43)/7</f>
        <v>0</v>
      </c>
    </row>
    <row r="44" customFormat="false" ht="15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 t="n">
        <f aca="false">SUM(J44:P44)/7</f>
        <v>0</v>
      </c>
    </row>
    <row r="45" customFormat="false" ht="15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 t="n">
        <f aca="false">SUM(J45:P45)/7</f>
        <v>0</v>
      </c>
    </row>
    <row r="46" customFormat="false" ht="15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 t="n">
        <f aca="false">SUM(J46:P46)/7</f>
        <v>0</v>
      </c>
    </row>
    <row r="47" customFormat="false" ht="15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 t="n">
        <f aca="false">SUM(J47:P47)/7</f>
        <v>0</v>
      </c>
    </row>
    <row r="48" customFormat="false" ht="15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 t="n">
        <f aca="false">SUM(J48:P48)/7</f>
        <v>0</v>
      </c>
    </row>
    <row r="49" customFormat="false" ht="15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 t="n">
        <f aca="false">SUM(J49:P49)/7</f>
        <v>0</v>
      </c>
    </row>
    <row r="50" customFormat="false" ht="15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 t="n">
        <f aca="false">SUM(J50:P50)/7</f>
        <v>0</v>
      </c>
    </row>
    <row r="51" customFormat="false" ht="15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 t="n">
        <f aca="false">SUM(J51:P51)/7</f>
        <v>0</v>
      </c>
    </row>
    <row r="52" customFormat="false" ht="15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 t="n">
        <f aca="false">SUM(J52:P52)/7</f>
        <v>0</v>
      </c>
    </row>
    <row r="53" customFormat="false" ht="15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5</v>
      </c>
      <c r="K55" s="25" t="n">
        <f aca="false">COUNTIF(K9:K53,"&lt;70")</f>
        <v>18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32</v>
      </c>
      <c r="K56" s="25" t="n">
        <f aca="false">COUNT(K9:K53)</f>
        <v>18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0.84375</v>
      </c>
      <c r="K57" s="29" t="n">
        <f aca="false">K54/K56</f>
        <v>0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0.15625</v>
      </c>
      <c r="K58" s="28" t="n">
        <f aca="false">K55/K56</f>
        <v>1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1333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2023-06-22T13:54:36Z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