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\Desktop\SEMESTRE FEBRERO - JUNIO 23\ESCOLARIZADO\PROYECTOS ESPECIALES\1ER REPORTE PROY ESP\"/>
    </mc:Choice>
  </mc:AlternateContent>
  <xr:revisionPtr revIDLastSave="0" documentId="13_ncr:1_{8F5E04DE-3433-45C7-B63B-B9F7F1E239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A29" i="7"/>
  <c r="A28" i="7"/>
  <c r="A27" i="7"/>
  <c r="A26" i="7"/>
  <c r="A25" i="7"/>
  <c r="A24" i="7"/>
  <c r="A23" i="7"/>
  <c r="A22" i="7"/>
  <c r="C21" i="7"/>
  <c r="A21" i="7"/>
  <c r="A17" i="7"/>
  <c r="A14" i="7"/>
  <c r="B11" i="7"/>
  <c r="G9" i="7"/>
  <c r="B8" i="7"/>
  <c r="A36" i="7" s="1"/>
  <c r="D6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<sst xmlns="http://schemas.openxmlformats.org/spreadsheetml/2006/main" count="103" uniqueCount="46">
  <si>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</si>
  <si>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</si>
  <si>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</si>
  <si>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</si>
  <si>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</si>
  <si>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</si>
  <si>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</si>
  <si>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</si>
  <si>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</si>
  <si>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</si>
  <si>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</si>
  <si>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</si>
  <si>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</si>
  <si>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</si>
  <si>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</si>
  <si>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</si>
  <si>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</si>
  <si>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</si>
  <si>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</si>
  <si>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</si>
  <si>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</si>
  <si>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</si>
  <si>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</si>
  <si>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</si>
  <si>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</si>
  <si>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</si>
  <si>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Jefe de División de Ingeniería en Gestión Empresarial</t>
  </si>
  <si>
    <t>L.C. ANA KARENINA CORDOBA FERMAN</t>
  </si>
  <si>
    <t>MTRA. OFELIA ENRIQUEZ ORDAZ</t>
  </si>
  <si>
    <t>TUTORIA Y DIRECCION INDIVIDUALIZADA (asesor de residencias profesionales)</t>
  </si>
  <si>
    <t>Febrero - Julio 2023</t>
  </si>
  <si>
    <t>Aplicar el proyecto en una escuela del Nivel Basico</t>
  </si>
  <si>
    <t>Presentar ante la institución educativa el proyecto valores aprender</t>
  </si>
  <si>
    <t>Analizar fisicamente los espacios para seleccionar los juegos a pintar en los espacios de recreación</t>
  </si>
  <si>
    <t>Implementar el proyecto con los estudiantes de Ingenieria en Gestión Empresarial</t>
  </si>
  <si>
    <t>Inauguración del proyecto con representantes de la institución beneficiada y el ITSSAT</t>
  </si>
  <si>
    <t>Capacitar a maestros y niños de la institución beneficiada para que sepan utilizar los juegos correctamente</t>
  </si>
  <si>
    <t>Requisitar y entregar al Depto de  Desarrollo Comunitario los formatos DC 01, DC 02 y DC 03</t>
  </si>
  <si>
    <t>20/02/23 - 03/03/23</t>
  </si>
  <si>
    <t>17/04/23 - 05/05/23</t>
  </si>
  <si>
    <t>08/05/23 - 31/05/23</t>
  </si>
  <si>
    <t>01/06/23 - 16/06/23</t>
  </si>
  <si>
    <t>Formatos requisitados</t>
  </si>
  <si>
    <t>20/02/23 - 19/04/23</t>
  </si>
  <si>
    <t>Fotografias</t>
  </si>
  <si>
    <t>Implementar un proyecto de integración basado en valores que genere comunicación efectiva entre los estudiantes del Nivel Basico a partir de la activación fisica.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</si>
</sst>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12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14062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30</v>
      </c>
      <c r="G9" s="21"/>
    </row>
    <row r="11" spans="1:7" x14ac:dyDescent="0.2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ht="25.5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37</v>
      </c>
      <c r="B21" s="29"/>
      <c r="C21" s="29"/>
      <c r="D21" s="29"/>
      <c r="E21" s="29"/>
      <c r="F21" s="30"/>
      <c r="G21" s="11" t="s">
        <v>38</v>
      </c>
    </row>
    <row r="22" spans="1:7" s="6" customFormat="1" x14ac:dyDescent="0.2">
      <c r="A22" s="28" t="s">
        <v>32</v>
      </c>
      <c r="B22" s="29"/>
      <c r="C22" s="29"/>
      <c r="D22" s="29"/>
      <c r="E22" s="29"/>
      <c r="F22" s="30"/>
      <c r="G22" s="11" t="s">
        <v>39</v>
      </c>
    </row>
    <row r="23" spans="1:7" s="6" customFormat="1" x14ac:dyDescent="0.2">
      <c r="A23" s="28" t="s">
        <v>33</v>
      </c>
      <c r="B23" s="29"/>
      <c r="C23" s="29"/>
      <c r="D23" s="29"/>
      <c r="E23" s="29"/>
      <c r="F23" s="30"/>
      <c r="G23" s="11" t="s">
        <v>39</v>
      </c>
    </row>
    <row r="24" spans="1:7" s="6" customFormat="1" x14ac:dyDescent="0.2">
      <c r="A24" s="28" t="s">
        <v>34</v>
      </c>
      <c r="B24" s="29"/>
      <c r="C24" s="29"/>
      <c r="D24" s="29"/>
      <c r="E24" s="29"/>
      <c r="F24" s="30"/>
      <c r="G24" s="11" t="s">
        <v>40</v>
      </c>
    </row>
    <row r="25" spans="1:7" s="6" customFormat="1" x14ac:dyDescent="0.2">
      <c r="A25" s="28" t="s">
        <v>35</v>
      </c>
      <c r="B25" s="29"/>
      <c r="C25" s="29"/>
      <c r="D25" s="29"/>
      <c r="E25" s="29"/>
      <c r="F25" s="30"/>
      <c r="G25" s="11" t="s">
        <v>41</v>
      </c>
    </row>
    <row r="26" spans="1:7" s="6" customFormat="1" x14ac:dyDescent="0.2">
      <c r="A26" s="28" t="s">
        <v>36</v>
      </c>
      <c r="B26" s="29"/>
      <c r="C26" s="29"/>
      <c r="D26" s="29"/>
      <c r="E26" s="29"/>
      <c r="F26" s="30"/>
      <c r="G26" s="11" t="s">
        <v>41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28"/>
      <c r="B31" s="29"/>
      <c r="C31" s="29"/>
      <c r="D31" s="29"/>
      <c r="E31" s="29"/>
      <c r="F31" s="3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46.5" customHeight="1" x14ac:dyDescent="0.2">
      <c r="A34" s="18"/>
      <c r="B34" s="18"/>
      <c r="C34" s="18"/>
      <c r="D34" s="18"/>
      <c r="E34" s="18"/>
      <c r="F34" s="18"/>
      <c r="G34" s="1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IRMA DE JESUS HERNANDEZ RUIZ</v>
      </c>
      <c r="C37" s="22" t="s">
        <v>27</v>
      </c>
      <c r="D37" s="22"/>
      <c r="E37"/>
      <c r="F37" s="22" t="s">
        <v>28</v>
      </c>
      <c r="G37" s="22"/>
    </row>
    <row r="38" spans="1:7" ht="28.5" customHeight="1" x14ac:dyDescent="0.2">
      <c r="A38" s="9" t="s">
        <v>15</v>
      </c>
      <c r="C38" s="23" t="s">
        <v>26</v>
      </c>
      <c r="D38" s="23"/>
      <c r="F38" s="24" t="s">
        <v>14</v>
      </c>
      <c r="G38" s="24"/>
    </row>
    <row r="40" spans="1:7" x14ac:dyDescent="0.2">
      <c r="A40" s="16" t="s">
        <v>19</v>
      </c>
      <c r="B40" s="16"/>
      <c r="C40" s="16"/>
      <c r="D40" s="16"/>
      <c r="E40" s="16"/>
      <c r="F40" s="16"/>
      <c r="G40" s="16"/>
    </row>
  </sheetData>
  <mergeCells count="33">
    <mergeCell ref="A22:F22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B8:G8"/>
    <mergeCell ref="B11:G11"/>
    <mergeCell ref="A13:G13"/>
    <mergeCell ref="A14:G14"/>
    <mergeCell ref="A3:G3"/>
    <mergeCell ref="A5:G5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  <mergeCell ref="A24:F2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TUTORIA Y DIRECCION INDIVIDUALIZADA (asesor de 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Implementar un proyecto de integración basado en valores que genere comunicación efectiva entre los estudiantes del Nivel Basico a partir de la activación fisica.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Aplicar el proyecto en una escuela del Nivel Basico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Requisitar y entregar al Depto de  Desarrollo Comunitario los formatos DC 01, DC 02 y DC 03</v>
      </c>
      <c r="B21" s="36"/>
      <c r="C21" s="37" t="str">
        <f>Registro!G21</f>
        <v>20/02/23 - 03/03/23</v>
      </c>
      <c r="D21" s="37"/>
      <c r="E21" s="37"/>
      <c r="F21" s="36" t="s">
        <v>42</v>
      </c>
      <c r="G21" s="36"/>
      <c r="H21" s="10">
        <v>0.33</v>
      </c>
    </row>
    <row r="22" spans="1:8" s="6" customFormat="1" x14ac:dyDescent="0.2">
      <c r="A22" s="36" t="str">
        <f>Registro!A23</f>
        <v>Analizar fisicamente los espacios para seleccionar los juegos a pintar en los espacios de recreación</v>
      </c>
      <c r="B22" s="36"/>
      <c r="C22" s="37" t="s">
        <v>43</v>
      </c>
      <c r="D22" s="37"/>
      <c r="E22" s="37"/>
      <c r="F22" s="36" t="s">
        <v>44</v>
      </c>
      <c r="G22" s="36"/>
      <c r="H22" s="10"/>
    </row>
    <row r="23" spans="1:8" s="6" customFormat="1" x14ac:dyDescent="0.2">
      <c r="A23" s="36" t="str">
        <f>Registro!A24</f>
        <v>Implementar el proyecto con los estudiantes de Ingenieria en Gestión Empresarial</v>
      </c>
      <c r="B23" s="36"/>
      <c r="C23" s="37" t="s">
        <v>43</v>
      </c>
      <c r="D23" s="37"/>
      <c r="E23" s="37"/>
      <c r="F23" s="36" t="s">
        <v>44</v>
      </c>
      <c r="G23" s="36"/>
      <c r="H23" s="10"/>
    </row>
    <row r="24" spans="1:8" s="6" customFormat="1" x14ac:dyDescent="0.2">
      <c r="A24" s="36" t="str">
        <f>Registro!A25</f>
        <v>Inauguración del proyecto con representantes de la institución beneficiada y el ITSSAT</v>
      </c>
      <c r="B24" s="36"/>
      <c r="C24" s="37" t="s">
        <v>43</v>
      </c>
      <c r="D24" s="37"/>
      <c r="E24" s="37"/>
      <c r="F24" s="36" t="s">
        <v>44</v>
      </c>
      <c r="G24" s="36"/>
      <c r="H24" s="10"/>
    </row>
    <row r="25" spans="1:8" s="6" customFormat="1" x14ac:dyDescent="0.2">
      <c r="A25" s="36" t="str">
        <f>Registro!A26</f>
        <v>Capacitar a maestros y niños de la institución beneficiada para que sepan utilizar los juegos correctamente</v>
      </c>
      <c r="B25" s="36"/>
      <c r="C25" s="37" t="s">
        <v>43</v>
      </c>
      <c r="D25" s="37"/>
      <c r="E25" s="37"/>
      <c r="F25" s="36" t="s">
        <v>44</v>
      </c>
      <c r="G25" s="36"/>
      <c r="H25" s="10"/>
    </row>
    <row r="26" spans="1:8" s="6" customFormat="1" x14ac:dyDescent="0.2">
      <c r="A26" s="36">
        <f>Registro!A27</f>
        <v>0</v>
      </c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>
        <f>Registro!A28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>
        <f>Registro!A29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L.C. ANA KARENINA CORDOBA FERMAN</v>
      </c>
      <c r="D35" s="22"/>
      <c r="E35" s="22"/>
      <c r="G35" s="22" t="str">
        <f>Registro!F37</f>
        <v>MTRA. OFELIA ENRIQUEZ ORDAZ</v>
      </c>
      <c r="H35" s="22"/>
    </row>
    <row r="36" spans="1:8" ht="28.5" customHeight="1" x14ac:dyDescent="0.2">
      <c r="A36" s="9" t="str">
        <f>B8</f>
        <v>IRMA DE JESUS HERNANDEZ RUIZ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TUTORIA Y DIRECCION INDIVIDUALIZADA (asesor de 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Implementar un proyecto de integración basado en valores que genere comunicación efectiva entre los estudiantes del Nivel Basico a partir de la activación fisica.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Aplicar el proyecto en una escuela del Nivel Basico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Requisitar y entregar al Depto de  Desarrollo Comunitario los formatos DC 01, DC 02 y DC 03</v>
      </c>
      <c r="B21" s="36"/>
      <c r="C21" s="37" t="str">
        <f>Registro!G21</f>
        <v>20/02/23 - 03/03/23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Registro!A23</f>
        <v>Analizar fisicamente los espacios para seleccionar los juegos a pintar en los espacios de recreación</v>
      </c>
      <c r="B22" s="36"/>
      <c r="C22" s="37" t="str">
        <f>Registro!G23</f>
        <v>17/04/23 - 05/05/23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Registro!A24</f>
        <v>Implementar el proyecto con los estudiantes de Ingenieria en Gestión Empresarial</v>
      </c>
      <c r="B23" s="36"/>
      <c r="C23" s="37" t="str">
        <f>Registro!G24</f>
        <v>08/05/23 - 31/05/23</v>
      </c>
      <c r="D23" s="37"/>
      <c r="E23" s="37"/>
      <c r="F23" s="36"/>
      <c r="G23" s="36"/>
      <c r="H23" s="10"/>
    </row>
    <row r="24" spans="1:8" s="6" customFormat="1" x14ac:dyDescent="0.2">
      <c r="A24" s="36" t="str">
        <f>Registro!A25</f>
        <v>Inauguración del proyecto con representantes de la institución beneficiada y el ITSSAT</v>
      </c>
      <c r="B24" s="36"/>
      <c r="C24" s="37" t="str">
        <f>Registro!G25</f>
        <v>01/06/23 - 16/06/23</v>
      </c>
      <c r="D24" s="37"/>
      <c r="E24" s="37"/>
      <c r="F24" s="36"/>
      <c r="G24" s="36"/>
      <c r="H24" s="10"/>
    </row>
    <row r="25" spans="1:8" s="6" customFormat="1" x14ac:dyDescent="0.2">
      <c r="A25" s="36" t="str">
        <f>Registro!A26</f>
        <v>Capacitar a maestros y niños de la institución beneficiada para que sepan utilizar los juegos correctamente</v>
      </c>
      <c r="B25" s="36"/>
      <c r="C25" s="37" t="str">
        <f>Registro!G26</f>
        <v>01/06/23 - 16/06/23</v>
      </c>
      <c r="D25" s="37"/>
      <c r="E25" s="37"/>
      <c r="F25" s="36"/>
      <c r="G25" s="36"/>
      <c r="H25" s="10"/>
    </row>
    <row r="26" spans="1:8" s="6" customFormat="1" x14ac:dyDescent="0.2">
      <c r="A26" s="36">
        <f>Registro!A27</f>
        <v>0</v>
      </c>
      <c r="B26" s="36"/>
      <c r="C26" s="37">
        <f>Registro!G27</f>
        <v>0</v>
      </c>
      <c r="D26" s="37"/>
      <c r="E26" s="37"/>
      <c r="F26" s="36"/>
      <c r="G26" s="36"/>
      <c r="H26" s="10"/>
    </row>
    <row r="27" spans="1:8" s="6" customFormat="1" x14ac:dyDescent="0.2">
      <c r="A27" s="36">
        <f>Registro!A28</f>
        <v>0</v>
      </c>
      <c r="B27" s="36"/>
      <c r="C27" s="37">
        <f>Registro!G28</f>
        <v>0</v>
      </c>
      <c r="D27" s="37"/>
      <c r="E27" s="37"/>
      <c r="F27" s="36"/>
      <c r="G27" s="36"/>
      <c r="H27" s="10"/>
    </row>
    <row r="28" spans="1:8" s="6" customFormat="1" x14ac:dyDescent="0.2">
      <c r="A28" s="36">
        <f>Registro!A29</f>
        <v>0</v>
      </c>
      <c r="B28" s="36"/>
      <c r="C28" s="37">
        <f>Registro!G29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>
        <f>Registro!G30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>
        <f>Registro!G31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L.C. ANA KARENINA CORDOBA FERMAN</v>
      </c>
      <c r="D35" s="22"/>
      <c r="E35" s="22"/>
      <c r="G35" s="22" t="str">
        <f>Registro!F37</f>
        <v>MTRA. OFELIA ENRIQUEZ ORDAZ</v>
      </c>
      <c r="H35" s="22"/>
    </row>
    <row r="36" spans="1:8" ht="28.5" customHeight="1" x14ac:dyDescent="0.2">
      <c r="A36" s="9" t="str">
        <f>B8</f>
        <v>IRMA DE JESUS HERNANDEZ RUIZ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TUTORIA Y DIRECCION INDIVIDUALIZADA (asesor de 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Implementar un proyecto de integración basado en valores que genere comunicación efectiva entre los estudiantes del Nivel Basico a partir de la activación fisica.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Aplicar el proyecto en una escuela del Nivel Basico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Requisitar y entregar al Depto de  Desarrollo Comunitario los formatos DC 01, DC 02 y DC 03</v>
      </c>
      <c r="B21" s="36"/>
      <c r="C21" s="37" t="str">
        <f>Registro!G21</f>
        <v>20/02/23 - 03/03/23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Registro!A23</f>
        <v>Analizar fisicamente los espacios para seleccionar los juegos a pintar en los espacios de recreación</v>
      </c>
      <c r="B22" s="36"/>
      <c r="C22" s="37" t="str">
        <f>Registro!G23</f>
        <v>17/04/23 - 05/05/23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Registro!A24</f>
        <v>Implementar el proyecto con los estudiantes de Ingenieria en Gestión Empresarial</v>
      </c>
      <c r="B23" s="36"/>
      <c r="C23" s="37" t="str">
        <f>Registro!G24</f>
        <v>08/05/23 - 31/05/23</v>
      </c>
      <c r="D23" s="37"/>
      <c r="E23" s="37"/>
      <c r="F23" s="36"/>
      <c r="G23" s="36"/>
      <c r="H23" s="10"/>
    </row>
    <row r="24" spans="1:8" s="6" customFormat="1" x14ac:dyDescent="0.2">
      <c r="A24" s="36" t="str">
        <f>Registro!A25</f>
        <v>Inauguración del proyecto con representantes de la institución beneficiada y el ITSSAT</v>
      </c>
      <c r="B24" s="36"/>
      <c r="C24" s="37" t="str">
        <f>Registro!G25</f>
        <v>01/06/23 - 16/06/23</v>
      </c>
      <c r="D24" s="37"/>
      <c r="E24" s="37"/>
      <c r="F24" s="36"/>
      <c r="G24" s="36"/>
      <c r="H24" s="10"/>
    </row>
    <row r="25" spans="1:8" s="6" customFormat="1" x14ac:dyDescent="0.2">
      <c r="A25" s="36" t="str">
        <f>Registro!A26</f>
        <v>Capacitar a maestros y niños de la institución beneficiada para que sepan utilizar los juegos correctamente</v>
      </c>
      <c r="B25" s="36"/>
      <c r="C25" s="37" t="str">
        <f>Registro!G26</f>
        <v>01/06/23 - 16/06/23</v>
      </c>
      <c r="D25" s="37"/>
      <c r="E25" s="37"/>
      <c r="F25" s="36"/>
      <c r="G25" s="36"/>
      <c r="H25" s="10"/>
    </row>
    <row r="26" spans="1:8" s="6" customFormat="1" x14ac:dyDescent="0.2">
      <c r="A26" s="36">
        <f>Registro!A27</f>
        <v>0</v>
      </c>
      <c r="B26" s="36"/>
      <c r="C26" s="37">
        <f>Registro!G27</f>
        <v>0</v>
      </c>
      <c r="D26" s="37"/>
      <c r="E26" s="37"/>
      <c r="F26" s="36"/>
      <c r="G26" s="36"/>
      <c r="H26" s="10"/>
    </row>
    <row r="27" spans="1:8" s="6" customFormat="1" x14ac:dyDescent="0.2">
      <c r="A27" s="36">
        <f>Registro!A28</f>
        <v>0</v>
      </c>
      <c r="B27" s="36"/>
      <c r="C27" s="37">
        <f>Registro!G28</f>
        <v>0</v>
      </c>
      <c r="D27" s="37"/>
      <c r="E27" s="37"/>
      <c r="F27" s="36"/>
      <c r="G27" s="36"/>
      <c r="H27" s="10"/>
    </row>
    <row r="28" spans="1:8" s="6" customFormat="1" x14ac:dyDescent="0.2">
      <c r="A28" s="36">
        <f>Registro!A29</f>
        <v>0</v>
      </c>
      <c r="B28" s="36"/>
      <c r="C28" s="37">
        <f>Registro!G29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>
        <f>Registro!G30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>
        <f>Registro!G31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L.C. ANA KARENINA CORDOBA FERMAN</v>
      </c>
      <c r="D35" s="22"/>
      <c r="E35" s="22"/>
      <c r="G35" s="22" t="str">
        <f>Registro!F37</f>
        <v>MTRA. OFELIA ENRIQUEZ ORDAZ</v>
      </c>
      <c r="H35" s="22"/>
    </row>
    <row r="36" spans="1:8" ht="28.5" customHeight="1" x14ac:dyDescent="0.2">
      <c r="A36" s="9" t="str">
        <f>B8</f>
        <v>IRMA DE JESUS HERNANDEZ RUIZ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</cp:lastModifiedBy>
  <cp:lastPrinted>2022-07-28T18:37:02Z</cp:lastPrinted>
  <dcterms:created xsi:type="dcterms:W3CDTF">2022-07-23T13:46:58Z</dcterms:created>
  <dcterms:modified xsi:type="dcterms:W3CDTF">2023-04-17T16:47:45Z</dcterms:modified>
</cp:coreProperties>
</file>