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ITSSAT\2023 FEBRERO - JULIO\REPORTES\3 REPORTE\"/>
    </mc:Choice>
  </mc:AlternateContent>
  <xr:revisionPtr revIDLastSave="0" documentId="13_ncr:1_{82CE6A6B-03A3-45AD-BD9E-40C1ACF1AD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7" r:id="rId2"/>
    <sheet name="MATERIA 3" sheetId="6" r:id="rId3"/>
    <sheet name="MATERIA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K55" i="8"/>
  <c r="K58" i="8" s="1"/>
  <c r="J55" i="8"/>
  <c r="P54" i="8"/>
  <c r="P57" i="8" s="1"/>
  <c r="O54" i="8"/>
  <c r="O57" i="8" s="1"/>
  <c r="N54" i="8"/>
  <c r="N57" i="8" s="1"/>
  <c r="M54" i="8"/>
  <c r="M57" i="8" s="1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M58" i="7" s="1"/>
  <c r="L55" i="7"/>
  <c r="K55" i="7"/>
  <c r="J55" i="7"/>
  <c r="J58" i="7" s="1"/>
  <c r="P54" i="7"/>
  <c r="O54" i="7"/>
  <c r="O57" i="7" s="1"/>
  <c r="N54" i="7"/>
  <c r="N57" i="7" s="1"/>
  <c r="M54" i="7"/>
  <c r="M57" i="7" s="1"/>
  <c r="L54" i="7"/>
  <c r="K54" i="7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L58" i="8" l="1"/>
  <c r="L57" i="8"/>
  <c r="K57" i="8"/>
  <c r="K58" i="6"/>
  <c r="K57" i="6"/>
  <c r="K58" i="7"/>
  <c r="K57" i="7"/>
  <c r="J58" i="8"/>
  <c r="J57" i="8"/>
  <c r="Q56" i="8"/>
  <c r="J57" i="6"/>
  <c r="J58" i="6"/>
  <c r="L58" i="7"/>
  <c r="P58" i="7"/>
  <c r="Q56" i="7"/>
  <c r="L57" i="7"/>
  <c r="P57" i="7"/>
  <c r="Q54" i="8"/>
  <c r="Q57" i="8" s="1"/>
  <c r="Q55" i="8"/>
  <c r="Q54" i="7"/>
  <c r="Q55" i="7"/>
  <c r="Q56" i="6"/>
  <c r="M58" i="6"/>
  <c r="O58" i="6"/>
  <c r="Q54" i="6"/>
  <c r="Q55" i="6"/>
  <c r="Q58" i="6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7"/>
  <c r="Q57" i="6"/>
  <c r="Q58" i="7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<sst xmlns="http://schemas.openxmlformats.org/spreadsheetml/2006/main" count="280" uniqueCount="119">
  <si>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</si>
  <si>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</si>
  <si>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</si>
  <si>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</si>
  <si>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</si>
  <si>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</si>
  <si>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</si>
  <si>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</si>
  <si>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</si>
  <si>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</si>
  <si>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</si>
  <si>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</si>
  <si>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</si>
  <si>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</si>
  <si>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</si>
  <si>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</si>
  <si>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</si>
  <si>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</si>
  <si>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</si>
  <si>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</si>
  <si>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</si>
  <si>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</si>
  <si>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</si>
  <si>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</si>
  <si>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REDES E INTERFACES INDUSTRIALES </t>
  </si>
  <si>
    <t>811-A</t>
  </si>
  <si>
    <t xml:space="preserve">MTI. ROBERTO ESTEBAN GUERRERO HERNANDEZ </t>
  </si>
  <si>
    <t xml:space="preserve">FEBRERO - JULIO 2023 </t>
  </si>
  <si>
    <t>ACOSTA GUILLEN ANGEL DANIEL</t>
  </si>
  <si>
    <t>ANDRADE PELAYO JESUS ZAID</t>
  </si>
  <si>
    <t>ARRES CONTRERAS LUIS ENRIQUE</t>
  </si>
  <si>
    <t>CALDELAS CAIXBA LUIS ONOFRE</t>
  </si>
  <si>
    <t>CANCINO BARCELO LUIS ALEJANDRO</t>
  </si>
  <si>
    <t>CHIGO REYES EDGAR</t>
  </si>
  <si>
    <t>CONTRERAS VELAZCO SALOMON</t>
  </si>
  <si>
    <t>DORANTES PEREZ MARCO ANTONIO</t>
  </si>
  <si>
    <t>ESCAMILLA BERDON CESAR ALFREDO</t>
  </si>
  <si>
    <t>ESPINOSA CRUZ SHADY GUADALUPE</t>
  </si>
  <si>
    <t>GONZALEZ MARTINEZ ALDO ALFREDO</t>
  </si>
  <si>
    <t>HERNANDEZ GONZALEZ ANDRE JAFETH</t>
  </si>
  <si>
    <t>HERRERA ZAMUDIO ANGEL DE JESUS</t>
  </si>
  <si>
    <t>LINO VARGAS ALFONSO</t>
  </si>
  <si>
    <t>MARTINEZ HERNANDEZ JUAN ALBERTO</t>
  </si>
  <si>
    <t>MENDOZA ACULTECO BRANDON JAVIER</t>
  </si>
  <si>
    <t>NEGRETE REYES ELISEO ESLI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</si>
  <si>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</si>
  <si>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</si>
  <si>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</si>
  <si>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</si>
  <si>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</si>
  <si>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</si>
  <si>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</si>
  <si>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ALBERTO</t>
  </si>
  <si>
    <t>TOTO TEGOMA LUIS ANGEL</t>
  </si>
  <si>
    <t>XOLO CORTES ANNA ELIZABETH</t>
  </si>
  <si>
    <t>ZACARIAS SINTA ISMAEL</t>
  </si>
  <si>
    <t xml:space="preserve">CONTROLADORES LOGICOS PROGRAMABLES </t>
  </si>
  <si>
    <t>811 -B</t>
  </si>
  <si>
    <t xml:space="preserve">MTI ROBERTO ESTEBAN GUERRERO HERNANDEZ </t>
  </si>
  <si>
    <t>FEBRERO - JULIO 2023</t>
  </si>
  <si>
    <t>BAXIN REVILLA SAUL</t>
  </si>
  <si>
    <t>DURAN MARTINEZ JOSE MARIA</t>
  </si>
  <si>
    <t>ESCRIBANO CHONTAL JAIR</t>
  </si>
  <si>
    <t>ESPEJO HERNANDEZ CHRISTIAN GAEL</t>
  </si>
  <si>
    <t>MARTINEZ OSTO MARA ABIGAIL</t>
  </si>
  <si>
    <t>MENDEZ TOTO YAEL</t>
  </si>
  <si>
    <t>MERINO DOMINGUEZ SERGIO ALBERTO</t>
  </si>
  <si>
    <t>RAMIREZ CALIXTO LEYDY LILIANA</t>
  </si>
  <si>
    <t>RAMIREZ GARCIA MARCO ANTONIO</t>
  </si>
  <si>
    <t>REYES CALIXTO FELIX GIBRAN</t>
  </si>
  <si>
    <t>RODRIGUEZ SOTO RICARDO ISAIAS</t>
  </si>
  <si>
    <t>TOTO IXTEPAN EDUARDO</t>
  </si>
  <si>
    <t>XIGUIL GOLPE LEOBARDO</t>
  </si>
  <si>
    <t>XOLO CAGAL JUAN DE DIOS</t>
  </si>
  <si>
    <t>XOLO VILLEGAS JULIO CESAR</t>
  </si>
  <si>
    <t xml:space="preserve">ZARRABAL CRUZ SERGIO </t>
  </si>
  <si>
    <t>191U0419</t>
  </si>
  <si>
    <t>191U0423</t>
  </si>
  <si>
    <t>191U0430</t>
  </si>
  <si>
    <t>191U0427</t>
  </si>
  <si>
    <t>231U0003</t>
  </si>
  <si>
    <t>221U0820</t>
  </si>
  <si>
    <t>191U0432</t>
  </si>
  <si>
    <t>191U0437</t>
  </si>
  <si>
    <t>191U0438</t>
  </si>
  <si>
    <t>191U0442</t>
  </si>
  <si>
    <t>191U0448</t>
  </si>
  <si>
    <t>191U0446</t>
  </si>
  <si>
    <t>191U0450</t>
  </si>
  <si>
    <t>191U0455</t>
  </si>
  <si>
    <t>191U0453</t>
  </si>
  <si>
    <t>191U0456</t>
  </si>
  <si>
    <t>191U0458</t>
  </si>
  <si>
    <t>191U0460</t>
  </si>
  <si>
    <t>191U0461</t>
  </si>
  <si>
    <t>191U0464</t>
  </si>
  <si>
    <t>191U0470</t>
  </si>
  <si>
    <t>191U0471</t>
  </si>
  <si>
    <t>191U0473</t>
  </si>
  <si>
    <t>191U0475</t>
  </si>
  <si>
    <t>191U0476</t>
  </si>
  <si>
    <t>191U0478</t>
  </si>
  <si>
    <t>191U0482</t>
  </si>
  <si>
    <t>191U0484</t>
  </si>
  <si>
    <t>201U0002</t>
  </si>
  <si>
    <t>191U0004</t>
  </si>
  <si>
    <t>191U0425</t>
  </si>
  <si>
    <t>191U0641</t>
  </si>
  <si>
    <t>191U0440</t>
  </si>
  <si>
    <t>191U0441</t>
  </si>
  <si>
    <t>191U0454</t>
  </si>
  <si>
    <t>191U0457</t>
  </si>
  <si>
    <t>221U0825</t>
  </si>
  <si>
    <t>191U0645</t>
  </si>
  <si>
    <t>191U0469</t>
  </si>
  <si>
    <t>191U0477</t>
  </si>
  <si>
    <t>191U0480</t>
  </si>
  <si>
    <t>191U0481</t>
  </si>
  <si>
    <t>191U0483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</si>
</sst>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27</v>
      </c>
      <c r="E6" s="26"/>
      <c r="F6" s="26"/>
      <c r="G6" s="26"/>
      <c r="I6" s="19" t="s">
        <v>22</v>
      </c>
      <c r="J6" s="19"/>
      <c r="K6" s="16" t="s">
        <v>26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76</v>
      </c>
      <c r="D9" s="29" t="s">
        <v>28</v>
      </c>
      <c r="E9" s="29"/>
      <c r="F9" s="29"/>
      <c r="G9" s="29"/>
      <c r="H9" s="29"/>
      <c r="I9" s="29"/>
      <c r="J9" s="4">
        <v>90</v>
      </c>
      <c r="K9" s="4">
        <v>89</v>
      </c>
      <c r="L9" s="4">
        <v>100</v>
      </c>
      <c r="M9" s="4"/>
      <c r="N9" s="4"/>
      <c r="O9" s="4"/>
      <c r="P9" s="4"/>
      <c r="Q9" s="10">
        <f>SUM(J9:P9)/7</f>
        <v>39.857142857142854</v>
      </c>
    </row>
    <row r="10" spans="2:18" x14ac:dyDescent="0.25">
      <c r="B10" s="6">
        <f>B9+1</f>
        <v>2</v>
      </c>
      <c r="C10" s="17" t="s">
        <v>77</v>
      </c>
      <c r="D10" s="29" t="s">
        <v>29</v>
      </c>
      <c r="E10" s="29"/>
      <c r="F10" s="29"/>
      <c r="G10" s="29"/>
      <c r="H10" s="29"/>
      <c r="I10" s="29"/>
      <c r="J10" s="4">
        <v>91</v>
      </c>
      <c r="K10" s="4">
        <v>88</v>
      </c>
      <c r="L10" s="4">
        <v>0</v>
      </c>
      <c r="M10" s="4"/>
      <c r="N10" s="4"/>
      <c r="O10" s="4"/>
      <c r="P10" s="4"/>
      <c r="Q10" s="10">
        <f t="shared" ref="Q10:Q48" si="0">SUM(J10:P10)/7</f>
        <v>25.571428571428573</v>
      </c>
    </row>
    <row r="11" spans="2:18" x14ac:dyDescent="0.25">
      <c r="B11" s="6">
        <f t="shared" ref="B11:B53" si="1">B10+1</f>
        <v>3</v>
      </c>
      <c r="C11" s="17" t="s">
        <v>81</v>
      </c>
      <c r="D11" s="29" t="s">
        <v>30</v>
      </c>
      <c r="E11" s="29"/>
      <c r="F11" s="29"/>
      <c r="G11" s="29"/>
      <c r="H11" s="29"/>
      <c r="I11" s="29"/>
      <c r="J11" s="4">
        <v>90</v>
      </c>
      <c r="K11" s="4">
        <v>88</v>
      </c>
      <c r="L11" s="4">
        <v>100</v>
      </c>
      <c r="M11" s="4"/>
      <c r="N11" s="4"/>
      <c r="O11" s="4"/>
      <c r="P11" s="4"/>
      <c r="Q11" s="10">
        <f t="shared" si="0"/>
        <v>39.714285714285715</v>
      </c>
    </row>
    <row r="12" spans="2:18" x14ac:dyDescent="0.25">
      <c r="B12" s="6">
        <f t="shared" si="1"/>
        <v>4</v>
      </c>
      <c r="C12" s="17" t="s">
        <v>80</v>
      </c>
      <c r="D12" s="29" t="s">
        <v>31</v>
      </c>
      <c r="E12" s="29"/>
      <c r="F12" s="29"/>
      <c r="G12" s="29"/>
      <c r="H12" s="29"/>
      <c r="I12" s="29"/>
      <c r="J12" s="4">
        <v>90</v>
      </c>
      <c r="K12" s="4">
        <v>88</v>
      </c>
      <c r="L12" s="4">
        <v>90</v>
      </c>
      <c r="M12" s="4"/>
      <c r="N12" s="4"/>
      <c r="O12" s="4"/>
      <c r="P12" s="4"/>
      <c r="Q12" s="10">
        <f t="shared" si="0"/>
        <v>38.285714285714285</v>
      </c>
    </row>
    <row r="13" spans="2:18" x14ac:dyDescent="0.25">
      <c r="B13" s="6">
        <f t="shared" si="1"/>
        <v>5</v>
      </c>
      <c r="C13" s="17" t="s">
        <v>79</v>
      </c>
      <c r="D13" s="29" t="s">
        <v>32</v>
      </c>
      <c r="E13" s="29"/>
      <c r="F13" s="29"/>
      <c r="G13" s="29"/>
      <c r="H13" s="29"/>
      <c r="I13" s="29"/>
      <c r="J13" s="4">
        <v>90</v>
      </c>
      <c r="K13" s="4">
        <v>89</v>
      </c>
      <c r="L13" s="4">
        <v>100</v>
      </c>
      <c r="M13" s="4"/>
      <c r="N13" s="4"/>
      <c r="O13" s="4"/>
      <c r="P13" s="4"/>
      <c r="Q13" s="10">
        <f t="shared" si="0"/>
        <v>39.857142857142854</v>
      </c>
    </row>
    <row r="14" spans="2:18" x14ac:dyDescent="0.25">
      <c r="B14" s="6">
        <f t="shared" si="1"/>
        <v>6</v>
      </c>
      <c r="C14" s="17" t="s">
        <v>78</v>
      </c>
      <c r="D14" s="29" t="s">
        <v>33</v>
      </c>
      <c r="E14" s="29"/>
      <c r="F14" s="29"/>
      <c r="G14" s="29"/>
      <c r="H14" s="29"/>
      <c r="I14" s="29"/>
      <c r="J14" s="4">
        <v>92</v>
      </c>
      <c r="K14" s="4">
        <v>89</v>
      </c>
      <c r="L14" s="4">
        <v>80</v>
      </c>
      <c r="M14" s="4"/>
      <c r="N14" s="4"/>
      <c r="O14" s="4"/>
      <c r="P14" s="4"/>
      <c r="Q14" s="10">
        <f t="shared" si="0"/>
        <v>37.285714285714285</v>
      </c>
    </row>
    <row r="15" spans="2:18" x14ac:dyDescent="0.25">
      <c r="B15" s="6">
        <f t="shared" si="1"/>
        <v>7</v>
      </c>
      <c r="C15" s="17" t="s">
        <v>82</v>
      </c>
      <c r="D15" s="29" t="s">
        <v>34</v>
      </c>
      <c r="E15" s="29"/>
      <c r="F15" s="29"/>
      <c r="G15" s="29"/>
      <c r="H15" s="29"/>
      <c r="I15" s="29"/>
      <c r="J15" s="4">
        <v>91</v>
      </c>
      <c r="K15" s="4">
        <v>87</v>
      </c>
      <c r="L15" s="4">
        <v>80</v>
      </c>
      <c r="M15" s="4"/>
      <c r="N15" s="4"/>
      <c r="O15" s="4"/>
      <c r="P15" s="4"/>
      <c r="Q15" s="10">
        <f t="shared" si="0"/>
        <v>36.857142857142854</v>
      </c>
    </row>
    <row r="16" spans="2:18" x14ac:dyDescent="0.25">
      <c r="B16" s="6">
        <f t="shared" si="1"/>
        <v>8</v>
      </c>
      <c r="C16" s="17" t="s">
        <v>83</v>
      </c>
      <c r="D16" s="29" t="s">
        <v>35</v>
      </c>
      <c r="E16" s="29"/>
      <c r="F16" s="29"/>
      <c r="G16" s="29"/>
      <c r="H16" s="29"/>
      <c r="I16" s="29"/>
      <c r="J16" s="4">
        <v>90</v>
      </c>
      <c r="K16" s="4">
        <v>87</v>
      </c>
      <c r="L16" s="4">
        <v>80</v>
      </c>
      <c r="M16" s="4"/>
      <c r="N16" s="4"/>
      <c r="O16" s="4"/>
      <c r="P16" s="4"/>
      <c r="Q16" s="10">
        <f t="shared" si="0"/>
        <v>36.714285714285715</v>
      </c>
    </row>
    <row r="17" spans="2:17" x14ac:dyDescent="0.25">
      <c r="B17" s="6">
        <f t="shared" si="1"/>
        <v>9</v>
      </c>
      <c r="C17" s="17" t="s">
        <v>84</v>
      </c>
      <c r="D17" s="29" t="s">
        <v>36</v>
      </c>
      <c r="E17" s="29"/>
      <c r="F17" s="29"/>
      <c r="G17" s="29"/>
      <c r="H17" s="29"/>
      <c r="I17" s="29"/>
      <c r="J17" s="4">
        <v>92</v>
      </c>
      <c r="K17" s="4">
        <v>88</v>
      </c>
      <c r="L17" s="4">
        <v>0</v>
      </c>
      <c r="M17" s="4"/>
      <c r="N17" s="4"/>
      <c r="O17" s="4"/>
      <c r="P17" s="4"/>
      <c r="Q17" s="10">
        <f t="shared" si="0"/>
        <v>25.714285714285715</v>
      </c>
    </row>
    <row r="18" spans="2:17" x14ac:dyDescent="0.25">
      <c r="B18" s="6">
        <f t="shared" si="1"/>
        <v>10</v>
      </c>
      <c r="C18" s="17" t="s">
        <v>85</v>
      </c>
      <c r="D18" s="29" t="s">
        <v>37</v>
      </c>
      <c r="E18" s="29"/>
      <c r="F18" s="29"/>
      <c r="G18" s="29"/>
      <c r="H18" s="29"/>
      <c r="I18" s="29"/>
      <c r="J18" s="4">
        <v>91</v>
      </c>
      <c r="K18" s="4">
        <v>89</v>
      </c>
      <c r="L18" s="4">
        <v>100</v>
      </c>
      <c r="M18" s="4"/>
      <c r="N18" s="4"/>
      <c r="O18" s="4"/>
      <c r="P18" s="4"/>
      <c r="Q18" s="10">
        <f t="shared" si="0"/>
        <v>40</v>
      </c>
    </row>
    <row r="19" spans="2:17" x14ac:dyDescent="0.25">
      <c r="B19" s="6">
        <f t="shared" si="1"/>
        <v>11</v>
      </c>
      <c r="C19" s="17" t="s">
        <v>87</v>
      </c>
      <c r="D19" s="29" t="s">
        <v>38</v>
      </c>
      <c r="E19" s="29"/>
      <c r="F19" s="29"/>
      <c r="G19" s="29"/>
      <c r="H19" s="29"/>
      <c r="I19" s="29"/>
      <c r="J19" s="4">
        <v>90</v>
      </c>
      <c r="K19" s="4">
        <v>89</v>
      </c>
      <c r="L19" s="4">
        <v>100</v>
      </c>
      <c r="M19" s="4"/>
      <c r="N19" s="4"/>
      <c r="O19" s="4"/>
      <c r="P19" s="4"/>
      <c r="Q19" s="10">
        <f t="shared" si="0"/>
        <v>39.857142857142854</v>
      </c>
    </row>
    <row r="20" spans="2:17" x14ac:dyDescent="0.25">
      <c r="B20" s="6">
        <f t="shared" si="1"/>
        <v>12</v>
      </c>
      <c r="C20" s="17" t="s">
        <v>86</v>
      </c>
      <c r="D20" s="29" t="s">
        <v>39</v>
      </c>
      <c r="E20" s="29"/>
      <c r="F20" s="29"/>
      <c r="G20" s="29"/>
      <c r="H20" s="29"/>
      <c r="I20" s="29"/>
      <c r="J20" s="4">
        <v>92</v>
      </c>
      <c r="K20" s="4">
        <v>89</v>
      </c>
      <c r="L20" s="4">
        <v>100</v>
      </c>
      <c r="M20" s="4"/>
      <c r="N20" s="4"/>
      <c r="O20" s="4"/>
      <c r="P20" s="4"/>
      <c r="Q20" s="10">
        <f t="shared" si="0"/>
        <v>40.142857142857146</v>
      </c>
    </row>
    <row r="21" spans="2:17" x14ac:dyDescent="0.25">
      <c r="B21" s="6">
        <f t="shared" si="1"/>
        <v>13</v>
      </c>
      <c r="C21" s="17" t="s">
        <v>88</v>
      </c>
      <c r="D21" s="29" t="s">
        <v>40</v>
      </c>
      <c r="E21" s="29"/>
      <c r="F21" s="29"/>
      <c r="G21" s="29"/>
      <c r="H21" s="29"/>
      <c r="I21" s="29"/>
      <c r="J21" s="4">
        <v>92</v>
      </c>
      <c r="K21" s="4">
        <v>87</v>
      </c>
      <c r="L21" s="4">
        <v>80</v>
      </c>
      <c r="M21" s="4"/>
      <c r="N21" s="4"/>
      <c r="O21" s="4"/>
      <c r="P21" s="4"/>
      <c r="Q21" s="10">
        <f t="shared" si="0"/>
        <v>37</v>
      </c>
    </row>
    <row r="22" spans="2:17" x14ac:dyDescent="0.25">
      <c r="B22" s="6">
        <f t="shared" si="1"/>
        <v>14</v>
      </c>
      <c r="C22" s="17" t="s">
        <v>89</v>
      </c>
      <c r="D22" s="29" t="s">
        <v>41</v>
      </c>
      <c r="E22" s="29"/>
      <c r="F22" s="29"/>
      <c r="G22" s="29"/>
      <c r="H22" s="29"/>
      <c r="I22" s="29"/>
      <c r="J22" s="4">
        <v>90</v>
      </c>
      <c r="K22" s="4">
        <v>87</v>
      </c>
      <c r="L22" s="4">
        <v>100</v>
      </c>
      <c r="M22" s="4"/>
      <c r="N22" s="4"/>
      <c r="O22" s="4"/>
      <c r="P22" s="4"/>
      <c r="Q22" s="10">
        <f t="shared" si="0"/>
        <v>39.571428571428569</v>
      </c>
    </row>
    <row r="23" spans="2:17" x14ac:dyDescent="0.25">
      <c r="B23" s="6">
        <f t="shared" si="1"/>
        <v>15</v>
      </c>
      <c r="C23" s="17" t="s">
        <v>90</v>
      </c>
      <c r="D23" s="29" t="s">
        <v>42</v>
      </c>
      <c r="E23" s="29"/>
      <c r="F23" s="29"/>
      <c r="G23" s="29"/>
      <c r="H23" s="29"/>
      <c r="I23" s="29"/>
      <c r="J23" s="4">
        <v>90</v>
      </c>
      <c r="K23" s="4">
        <v>86</v>
      </c>
      <c r="L23" s="4">
        <v>100</v>
      </c>
      <c r="M23" s="4"/>
      <c r="N23" s="4"/>
      <c r="O23" s="4"/>
      <c r="P23" s="4"/>
      <c r="Q23" s="10">
        <f t="shared" si="0"/>
        <v>39.428571428571431</v>
      </c>
    </row>
    <row r="24" spans="2:17" x14ac:dyDescent="0.25">
      <c r="B24" s="6">
        <f t="shared" si="1"/>
        <v>16</v>
      </c>
      <c r="C24" s="17" t="s">
        <v>91</v>
      </c>
      <c r="D24" s="29" t="s">
        <v>43</v>
      </c>
      <c r="E24" s="29"/>
      <c r="F24" s="29"/>
      <c r="G24" s="29"/>
      <c r="H24" s="29"/>
      <c r="I24" s="29"/>
      <c r="J24" s="4">
        <v>90</v>
      </c>
      <c r="K24" s="4">
        <v>86</v>
      </c>
      <c r="L24" s="4">
        <v>100</v>
      </c>
      <c r="M24" s="4"/>
      <c r="N24" s="4"/>
      <c r="O24" s="4"/>
      <c r="P24" s="4"/>
      <c r="Q24" s="10">
        <f t="shared" si="0"/>
        <v>39.428571428571431</v>
      </c>
    </row>
    <row r="25" spans="2:17" x14ac:dyDescent="0.25">
      <c r="B25" s="6">
        <f t="shared" si="1"/>
        <v>17</v>
      </c>
      <c r="C25" s="17" t="s">
        <v>92</v>
      </c>
      <c r="D25" s="29" t="s">
        <v>44</v>
      </c>
      <c r="E25" s="29"/>
      <c r="F25" s="29"/>
      <c r="G25" s="29"/>
      <c r="H25" s="29"/>
      <c r="I25" s="29"/>
      <c r="J25" s="4">
        <v>90</v>
      </c>
      <c r="K25" s="4">
        <v>86</v>
      </c>
      <c r="L25" s="4">
        <v>100</v>
      </c>
      <c r="M25" s="4"/>
      <c r="N25" s="4"/>
      <c r="O25" s="4"/>
      <c r="P25" s="4"/>
      <c r="Q25" s="10">
        <f t="shared" si="0"/>
        <v>39.428571428571431</v>
      </c>
    </row>
    <row r="26" spans="2:17" x14ac:dyDescent="0.25">
      <c r="B26" s="6">
        <f t="shared" si="1"/>
        <v>18</v>
      </c>
      <c r="C26" s="17" t="s">
        <v>93</v>
      </c>
      <c r="D26" s="29" t="s">
        <v>45</v>
      </c>
      <c r="E26" s="29"/>
      <c r="F26" s="29"/>
      <c r="G26" s="29"/>
      <c r="H26" s="29"/>
      <c r="I26" s="29"/>
      <c r="J26" s="4">
        <v>92</v>
      </c>
      <c r="K26" s="4">
        <v>87</v>
      </c>
      <c r="L26" s="4">
        <v>100</v>
      </c>
      <c r="M26" s="4"/>
      <c r="N26" s="4"/>
      <c r="O26" s="4"/>
      <c r="P26" s="4"/>
      <c r="Q26" s="10">
        <f t="shared" si="0"/>
        <v>39.857142857142854</v>
      </c>
    </row>
    <row r="27" spans="2:17" x14ac:dyDescent="0.25">
      <c r="B27" s="6">
        <f t="shared" si="1"/>
        <v>19</v>
      </c>
      <c r="C27" s="17" t="s">
        <v>94</v>
      </c>
      <c r="D27" s="29" t="s">
        <v>46</v>
      </c>
      <c r="E27" s="29"/>
      <c r="F27" s="29"/>
      <c r="G27" s="29"/>
      <c r="H27" s="29"/>
      <c r="I27" s="29"/>
      <c r="J27" s="4">
        <v>92</v>
      </c>
      <c r="K27" s="4">
        <v>88</v>
      </c>
      <c r="L27" s="4">
        <v>100</v>
      </c>
      <c r="M27" s="4"/>
      <c r="N27" s="4"/>
      <c r="O27" s="4"/>
      <c r="P27" s="4"/>
      <c r="Q27" s="10">
        <f t="shared" si="0"/>
        <v>40</v>
      </c>
    </row>
    <row r="28" spans="2:17" x14ac:dyDescent="0.25">
      <c r="B28" s="6">
        <f t="shared" si="1"/>
        <v>20</v>
      </c>
      <c r="C28" s="17" t="s">
        <v>95</v>
      </c>
      <c r="D28" s="29" t="s">
        <v>47</v>
      </c>
      <c r="E28" s="29"/>
      <c r="F28" s="29"/>
      <c r="G28" s="29"/>
      <c r="H28" s="29"/>
      <c r="I28" s="29"/>
      <c r="J28" s="4">
        <v>90</v>
      </c>
      <c r="K28" s="4">
        <v>88</v>
      </c>
      <c r="L28" s="4">
        <v>100</v>
      </c>
      <c r="M28" s="4"/>
      <c r="N28" s="4"/>
      <c r="O28" s="4"/>
      <c r="P28" s="4"/>
      <c r="Q28" s="10">
        <f t="shared" si="0"/>
        <v>39.714285714285715</v>
      </c>
    </row>
    <row r="29" spans="2:17" x14ac:dyDescent="0.25">
      <c r="B29" s="6">
        <f t="shared" si="1"/>
        <v>21</v>
      </c>
      <c r="C29" s="17" t="s">
        <v>96</v>
      </c>
      <c r="D29" s="29" t="s">
        <v>48</v>
      </c>
      <c r="E29" s="29"/>
      <c r="F29" s="29"/>
      <c r="G29" s="29"/>
      <c r="H29" s="29"/>
      <c r="I29" s="29"/>
      <c r="J29" s="4">
        <v>90</v>
      </c>
      <c r="K29" s="4">
        <v>86</v>
      </c>
      <c r="L29" s="4">
        <v>100</v>
      </c>
      <c r="M29" s="4"/>
      <c r="N29" s="4"/>
      <c r="O29" s="4"/>
      <c r="P29" s="4"/>
      <c r="Q29" s="10">
        <f t="shared" si="0"/>
        <v>39.428571428571431</v>
      </c>
    </row>
    <row r="30" spans="2:17" x14ac:dyDescent="0.25">
      <c r="B30" s="6">
        <f t="shared" si="1"/>
        <v>22</v>
      </c>
      <c r="C30" s="17" t="s">
        <v>97</v>
      </c>
      <c r="D30" s="29" t="s">
        <v>49</v>
      </c>
      <c r="E30" s="29"/>
      <c r="F30" s="29"/>
      <c r="G30" s="29"/>
      <c r="H30" s="29"/>
      <c r="I30" s="29"/>
      <c r="J30" s="4">
        <v>90</v>
      </c>
      <c r="K30" s="4">
        <v>86</v>
      </c>
      <c r="L30" s="4">
        <v>80</v>
      </c>
      <c r="M30" s="4"/>
      <c r="N30" s="4"/>
      <c r="O30" s="4"/>
      <c r="P30" s="4"/>
      <c r="Q30" s="10">
        <f t="shared" si="0"/>
        <v>36.571428571428569</v>
      </c>
    </row>
    <row r="31" spans="2:17" x14ac:dyDescent="0.25">
      <c r="B31" s="6">
        <f t="shared" si="1"/>
        <v>23</v>
      </c>
      <c r="C31" s="17" t="s">
        <v>98</v>
      </c>
      <c r="D31" s="29" t="s">
        <v>50</v>
      </c>
      <c r="E31" s="29"/>
      <c r="F31" s="29"/>
      <c r="G31" s="29"/>
      <c r="H31" s="29"/>
      <c r="I31" s="29"/>
      <c r="J31" s="4">
        <v>90</v>
      </c>
      <c r="K31" s="4">
        <v>86</v>
      </c>
      <c r="L31" s="4">
        <v>70</v>
      </c>
      <c r="M31" s="4"/>
      <c r="N31" s="4"/>
      <c r="O31" s="4"/>
      <c r="P31" s="4"/>
      <c r="Q31" s="10">
        <f t="shared" si="0"/>
        <v>35.142857142857146</v>
      </c>
    </row>
    <row r="32" spans="2:17" x14ac:dyDescent="0.25">
      <c r="B32" s="6">
        <f t="shared" si="1"/>
        <v>24</v>
      </c>
      <c r="C32" s="17" t="s">
        <v>99</v>
      </c>
      <c r="D32" s="29" t="s">
        <v>51</v>
      </c>
      <c r="E32" s="29"/>
      <c r="F32" s="29"/>
      <c r="G32" s="29"/>
      <c r="H32" s="29"/>
      <c r="I32" s="29"/>
      <c r="J32" s="4">
        <v>90</v>
      </c>
      <c r="K32" s="4">
        <v>88</v>
      </c>
      <c r="L32" s="4">
        <v>90</v>
      </c>
      <c r="M32" s="4"/>
      <c r="N32" s="4"/>
      <c r="O32" s="4"/>
      <c r="P32" s="4"/>
      <c r="Q32" s="10">
        <f t="shared" si="0"/>
        <v>38.285714285714285</v>
      </c>
    </row>
    <row r="33" spans="2:17" x14ac:dyDescent="0.25">
      <c r="B33" s="6">
        <f t="shared" si="1"/>
        <v>25</v>
      </c>
      <c r="C33" s="17" t="s">
        <v>100</v>
      </c>
      <c r="D33" s="29" t="s">
        <v>52</v>
      </c>
      <c r="E33" s="29"/>
      <c r="F33" s="29"/>
      <c r="G33" s="29"/>
      <c r="H33" s="29"/>
      <c r="I33" s="29"/>
      <c r="J33" s="4">
        <v>90</v>
      </c>
      <c r="K33" s="4">
        <v>89</v>
      </c>
      <c r="L33" s="4">
        <v>100</v>
      </c>
      <c r="M33" s="4"/>
      <c r="N33" s="4"/>
      <c r="O33" s="4"/>
      <c r="P33" s="4"/>
      <c r="Q33" s="10">
        <f t="shared" si="0"/>
        <v>39.857142857142854</v>
      </c>
    </row>
    <row r="34" spans="2:17" x14ac:dyDescent="0.25">
      <c r="B34" s="6">
        <f t="shared" si="1"/>
        <v>26</v>
      </c>
      <c r="C34" s="17" t="s">
        <v>101</v>
      </c>
      <c r="D34" s="29" t="s">
        <v>53</v>
      </c>
      <c r="E34" s="29"/>
      <c r="F34" s="29"/>
      <c r="G34" s="29"/>
      <c r="H34" s="29"/>
      <c r="I34" s="29"/>
      <c r="J34" s="4">
        <v>91</v>
      </c>
      <c r="K34" s="4">
        <v>88</v>
      </c>
      <c r="L34" s="4">
        <v>100</v>
      </c>
      <c r="M34" s="4"/>
      <c r="N34" s="4"/>
      <c r="O34" s="4"/>
      <c r="P34" s="4"/>
      <c r="Q34" s="10">
        <f t="shared" si="0"/>
        <v>39.857142857142854</v>
      </c>
    </row>
    <row r="35" spans="2:17" x14ac:dyDescent="0.25">
      <c r="B35" s="6">
        <f t="shared" si="1"/>
        <v>27</v>
      </c>
      <c r="C35" s="17" t="s">
        <v>102</v>
      </c>
      <c r="D35" s="29" t="s">
        <v>54</v>
      </c>
      <c r="E35" s="29"/>
      <c r="F35" s="29"/>
      <c r="G35" s="29"/>
      <c r="H35" s="29"/>
      <c r="I35" s="29"/>
      <c r="J35" s="4">
        <v>91</v>
      </c>
      <c r="K35" s="4">
        <v>88</v>
      </c>
      <c r="L35" s="4">
        <v>100</v>
      </c>
      <c r="M35" s="4"/>
      <c r="N35" s="4"/>
      <c r="O35" s="4"/>
      <c r="P35" s="4"/>
      <c r="Q35" s="10">
        <f t="shared" si="0"/>
        <v>39.857142857142854</v>
      </c>
    </row>
    <row r="36" spans="2:17" x14ac:dyDescent="0.25">
      <c r="B36" s="6">
        <f t="shared" si="1"/>
        <v>28</v>
      </c>
      <c r="C36" s="17" t="s">
        <v>103</v>
      </c>
      <c r="D36" s="29" t="s">
        <v>55</v>
      </c>
      <c r="E36" s="29"/>
      <c r="F36" s="29"/>
      <c r="G36" s="29"/>
      <c r="H36" s="29"/>
      <c r="I36" s="29"/>
      <c r="J36" s="4">
        <v>90</v>
      </c>
      <c r="K36" s="4">
        <v>88</v>
      </c>
      <c r="L36" s="4">
        <v>80</v>
      </c>
      <c r="M36" s="4"/>
      <c r="N36" s="4"/>
      <c r="O36" s="4"/>
      <c r="P36" s="4"/>
      <c r="Q36" s="10">
        <f t="shared" si="0"/>
        <v>36.857142857142854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1" t="s">
        <v>19</v>
      </c>
      <c r="I54" s="21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2" t="s">
        <v>21</v>
      </c>
      <c r="I56" s="22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0.9285714285714286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7.1428571428571425E-2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05C6-9492-4FE2-9E31-94D517D7297F}">
  <dimension ref="B2:R62"/>
  <sheetViews>
    <sheetView zoomScale="84" zoomScaleNormal="84" workbookViewId="0">
      <selection activeCell="T20" sqref="T20:T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56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27</v>
      </c>
      <c r="E6" s="26"/>
      <c r="F6" s="26"/>
      <c r="G6" s="26"/>
      <c r="I6" s="19" t="s">
        <v>22</v>
      </c>
      <c r="J6" s="19"/>
      <c r="K6" s="16" t="s">
        <v>26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76</v>
      </c>
      <c r="D9" s="29" t="s">
        <v>28</v>
      </c>
      <c r="E9" s="29"/>
      <c r="F9" s="29"/>
      <c r="G9" s="29"/>
      <c r="H9" s="29"/>
      <c r="I9" s="29"/>
      <c r="J9" s="4">
        <v>90</v>
      </c>
      <c r="K9" s="4">
        <v>85</v>
      </c>
      <c r="L9" s="4">
        <v>100</v>
      </c>
      <c r="M9" s="4"/>
      <c r="N9" s="4"/>
      <c r="O9" s="4"/>
      <c r="P9" s="4"/>
      <c r="Q9" s="10">
        <f>SUM(J9:P9)/7</f>
        <v>39.285714285714285</v>
      </c>
    </row>
    <row r="10" spans="2:18" x14ac:dyDescent="0.25">
      <c r="B10" s="6">
        <f>B9+1</f>
        <v>2</v>
      </c>
      <c r="C10" s="17" t="s">
        <v>77</v>
      </c>
      <c r="D10" s="29" t="s">
        <v>29</v>
      </c>
      <c r="E10" s="29"/>
      <c r="F10" s="29"/>
      <c r="G10" s="29"/>
      <c r="H10" s="29"/>
      <c r="I10" s="29"/>
      <c r="J10" s="4">
        <v>90</v>
      </c>
      <c r="K10" s="4">
        <v>85</v>
      </c>
      <c r="L10" s="4">
        <v>70</v>
      </c>
      <c r="M10" s="4"/>
      <c r="N10" s="4"/>
      <c r="O10" s="4"/>
      <c r="P10" s="4"/>
      <c r="Q10" s="10">
        <f t="shared" ref="Q10:Q48" si="0">SUM(J10:P10)/7</f>
        <v>35</v>
      </c>
    </row>
    <row r="11" spans="2:18" x14ac:dyDescent="0.25">
      <c r="B11" s="6">
        <f t="shared" ref="B11:B53" si="1">B10+1</f>
        <v>3</v>
      </c>
      <c r="C11" s="17" t="s">
        <v>79</v>
      </c>
      <c r="D11" s="35" t="s">
        <v>32</v>
      </c>
      <c r="E11" s="36"/>
      <c r="F11" s="36"/>
      <c r="G11" s="36"/>
      <c r="H11" s="36"/>
      <c r="I11" s="37"/>
      <c r="J11" s="4">
        <v>90</v>
      </c>
      <c r="K11" s="4">
        <v>85</v>
      </c>
      <c r="L11" s="4">
        <v>100</v>
      </c>
      <c r="M11" s="4"/>
      <c r="N11" s="4"/>
      <c r="O11" s="4"/>
      <c r="P11" s="4"/>
      <c r="Q11" s="10">
        <f t="shared" si="0"/>
        <v>39.285714285714285</v>
      </c>
    </row>
    <row r="12" spans="2:18" x14ac:dyDescent="0.25">
      <c r="B12" s="6">
        <f t="shared" si="1"/>
        <v>4</v>
      </c>
      <c r="C12" s="17" t="s">
        <v>78</v>
      </c>
      <c r="D12" s="35" t="s">
        <v>33</v>
      </c>
      <c r="E12" s="36"/>
      <c r="F12" s="36"/>
      <c r="G12" s="36"/>
      <c r="H12" s="36"/>
      <c r="I12" s="37"/>
      <c r="J12" s="4">
        <v>90</v>
      </c>
      <c r="K12" s="4">
        <v>86</v>
      </c>
      <c r="L12" s="4">
        <v>100</v>
      </c>
      <c r="M12" s="4"/>
      <c r="N12" s="4"/>
      <c r="O12" s="4"/>
      <c r="P12" s="4"/>
      <c r="Q12" s="10">
        <f t="shared" si="0"/>
        <v>39.428571428571431</v>
      </c>
    </row>
    <row r="13" spans="2:18" x14ac:dyDescent="0.25">
      <c r="B13" s="6">
        <f t="shared" si="1"/>
        <v>5</v>
      </c>
      <c r="C13" s="17" t="s">
        <v>82</v>
      </c>
      <c r="D13" s="35" t="s">
        <v>34</v>
      </c>
      <c r="E13" s="36"/>
      <c r="F13" s="36"/>
      <c r="G13" s="36"/>
      <c r="H13" s="36"/>
      <c r="I13" s="37"/>
      <c r="J13" s="4">
        <v>90</v>
      </c>
      <c r="K13" s="4">
        <v>86</v>
      </c>
      <c r="L13" s="4">
        <v>100</v>
      </c>
      <c r="M13" s="4"/>
      <c r="N13" s="4"/>
      <c r="O13" s="4"/>
      <c r="P13" s="4"/>
      <c r="Q13" s="10">
        <f t="shared" si="0"/>
        <v>39.428571428571431</v>
      </c>
    </row>
    <row r="14" spans="2:18" x14ac:dyDescent="0.25">
      <c r="B14" s="6">
        <f t="shared" si="1"/>
        <v>6</v>
      </c>
      <c r="C14" s="17" t="s">
        <v>83</v>
      </c>
      <c r="D14" s="35" t="s">
        <v>35</v>
      </c>
      <c r="E14" s="36"/>
      <c r="F14" s="36"/>
      <c r="G14" s="36"/>
      <c r="H14" s="36"/>
      <c r="I14" s="37"/>
      <c r="J14" s="4">
        <v>90</v>
      </c>
      <c r="K14" s="4">
        <v>86</v>
      </c>
      <c r="L14" s="4">
        <v>100</v>
      </c>
      <c r="M14" s="4"/>
      <c r="N14" s="4"/>
      <c r="O14" s="4"/>
      <c r="P14" s="4"/>
      <c r="Q14" s="10">
        <f t="shared" si="0"/>
        <v>39.428571428571431</v>
      </c>
    </row>
    <row r="15" spans="2:18" x14ac:dyDescent="0.25">
      <c r="B15" s="6">
        <f t="shared" si="1"/>
        <v>7</v>
      </c>
      <c r="C15" s="17" t="s">
        <v>84</v>
      </c>
      <c r="D15" s="35" t="s">
        <v>36</v>
      </c>
      <c r="E15" s="36"/>
      <c r="F15" s="36"/>
      <c r="G15" s="36"/>
      <c r="H15" s="36"/>
      <c r="I15" s="37"/>
      <c r="J15" s="4">
        <v>90</v>
      </c>
      <c r="K15" s="4">
        <v>85</v>
      </c>
      <c r="L15" s="4">
        <v>0</v>
      </c>
      <c r="M15" s="4"/>
      <c r="N15" s="4"/>
      <c r="O15" s="4"/>
      <c r="P15" s="4"/>
      <c r="Q15" s="10">
        <f t="shared" si="0"/>
        <v>25</v>
      </c>
    </row>
    <row r="16" spans="2:18" x14ac:dyDescent="0.25">
      <c r="B16" s="6">
        <f t="shared" si="1"/>
        <v>8</v>
      </c>
      <c r="C16" s="17" t="s">
        <v>85</v>
      </c>
      <c r="D16" s="35" t="s">
        <v>37</v>
      </c>
      <c r="E16" s="36"/>
      <c r="F16" s="36"/>
      <c r="G16" s="36"/>
      <c r="H16" s="36"/>
      <c r="I16" s="37"/>
      <c r="J16" s="4">
        <v>91</v>
      </c>
      <c r="K16" s="4">
        <v>84</v>
      </c>
      <c r="L16" s="4">
        <v>100</v>
      </c>
      <c r="M16" s="4"/>
      <c r="N16" s="4"/>
      <c r="O16" s="4"/>
      <c r="P16" s="4"/>
      <c r="Q16" s="10">
        <f t="shared" si="0"/>
        <v>39.285714285714285</v>
      </c>
    </row>
    <row r="17" spans="2:17" x14ac:dyDescent="0.25">
      <c r="B17" s="6">
        <f t="shared" si="1"/>
        <v>9</v>
      </c>
      <c r="C17" s="17" t="s">
        <v>87</v>
      </c>
      <c r="D17" s="35" t="s">
        <v>38</v>
      </c>
      <c r="E17" s="36"/>
      <c r="F17" s="36"/>
      <c r="G17" s="36"/>
      <c r="H17" s="36"/>
      <c r="I17" s="37"/>
      <c r="J17" s="4">
        <v>90</v>
      </c>
      <c r="K17" s="4">
        <v>85</v>
      </c>
      <c r="L17" s="4">
        <v>100</v>
      </c>
      <c r="M17" s="4"/>
      <c r="N17" s="4"/>
      <c r="O17" s="4"/>
      <c r="P17" s="4"/>
      <c r="Q17" s="10">
        <f t="shared" si="0"/>
        <v>39.285714285714285</v>
      </c>
    </row>
    <row r="18" spans="2:17" x14ac:dyDescent="0.25">
      <c r="B18" s="6">
        <f t="shared" si="1"/>
        <v>10</v>
      </c>
      <c r="C18" s="17" t="s">
        <v>86</v>
      </c>
      <c r="D18" s="35" t="s">
        <v>39</v>
      </c>
      <c r="E18" s="36"/>
      <c r="F18" s="36"/>
      <c r="G18" s="36"/>
      <c r="H18" s="36"/>
      <c r="I18" s="37"/>
      <c r="J18" s="4">
        <v>90</v>
      </c>
      <c r="K18" s="4">
        <v>85</v>
      </c>
      <c r="L18" s="4">
        <v>100</v>
      </c>
      <c r="M18" s="4"/>
      <c r="N18" s="4"/>
      <c r="O18" s="4"/>
      <c r="P18" s="4"/>
      <c r="Q18" s="10">
        <f t="shared" si="0"/>
        <v>39.285714285714285</v>
      </c>
    </row>
    <row r="19" spans="2:17" x14ac:dyDescent="0.25">
      <c r="B19" s="6">
        <f t="shared" si="1"/>
        <v>11</v>
      </c>
      <c r="C19" s="17" t="s">
        <v>88</v>
      </c>
      <c r="D19" s="35" t="s">
        <v>40</v>
      </c>
      <c r="E19" s="36"/>
      <c r="F19" s="36"/>
      <c r="G19" s="36"/>
      <c r="H19" s="36"/>
      <c r="I19" s="37"/>
      <c r="J19" s="4">
        <v>90</v>
      </c>
      <c r="K19" s="4">
        <v>86</v>
      </c>
      <c r="L19" s="4">
        <v>90</v>
      </c>
      <c r="M19" s="4"/>
      <c r="N19" s="4"/>
      <c r="O19" s="4"/>
      <c r="P19" s="4"/>
      <c r="Q19" s="10">
        <f t="shared" si="0"/>
        <v>38</v>
      </c>
    </row>
    <row r="20" spans="2:17" x14ac:dyDescent="0.25">
      <c r="B20" s="6">
        <f t="shared" si="1"/>
        <v>12</v>
      </c>
      <c r="C20" s="17" t="s">
        <v>89</v>
      </c>
      <c r="D20" s="35" t="s">
        <v>41</v>
      </c>
      <c r="E20" s="36"/>
      <c r="F20" s="36"/>
      <c r="G20" s="36"/>
      <c r="H20" s="36"/>
      <c r="I20" s="37"/>
      <c r="J20" s="4">
        <v>90</v>
      </c>
      <c r="K20" s="4">
        <v>86</v>
      </c>
      <c r="L20" s="4">
        <v>100</v>
      </c>
      <c r="M20" s="4"/>
      <c r="N20" s="4"/>
      <c r="O20" s="4"/>
      <c r="P20" s="4"/>
      <c r="Q20" s="10">
        <f t="shared" si="0"/>
        <v>39.428571428571431</v>
      </c>
    </row>
    <row r="21" spans="2:17" x14ac:dyDescent="0.25">
      <c r="B21" s="6">
        <f t="shared" si="1"/>
        <v>13</v>
      </c>
      <c r="C21" s="17" t="s">
        <v>90</v>
      </c>
      <c r="D21" s="35" t="s">
        <v>42</v>
      </c>
      <c r="E21" s="36"/>
      <c r="F21" s="36"/>
      <c r="G21" s="36"/>
      <c r="H21" s="36"/>
      <c r="I21" s="37"/>
      <c r="J21" s="4">
        <v>90</v>
      </c>
      <c r="K21" s="4">
        <v>86</v>
      </c>
      <c r="L21" s="4">
        <v>100</v>
      </c>
      <c r="M21" s="4"/>
      <c r="N21" s="4"/>
      <c r="O21" s="4"/>
      <c r="P21" s="4"/>
      <c r="Q21" s="10">
        <f t="shared" si="0"/>
        <v>39.428571428571431</v>
      </c>
    </row>
    <row r="22" spans="2:17" x14ac:dyDescent="0.25">
      <c r="B22" s="6">
        <f t="shared" si="1"/>
        <v>14</v>
      </c>
      <c r="C22" s="17" t="s">
        <v>91</v>
      </c>
      <c r="D22" s="35" t="s">
        <v>43</v>
      </c>
      <c r="E22" s="36"/>
      <c r="F22" s="36"/>
      <c r="G22" s="36"/>
      <c r="H22" s="36"/>
      <c r="I22" s="37"/>
      <c r="J22" s="4">
        <v>90</v>
      </c>
      <c r="K22" s="4">
        <v>86</v>
      </c>
      <c r="L22" s="4">
        <v>100</v>
      </c>
      <c r="M22" s="4"/>
      <c r="N22" s="4"/>
      <c r="O22" s="4"/>
      <c r="P22" s="4"/>
      <c r="Q22" s="10">
        <f t="shared" si="0"/>
        <v>39.428571428571431</v>
      </c>
    </row>
    <row r="23" spans="2:17" x14ac:dyDescent="0.25">
      <c r="B23" s="6">
        <f t="shared" si="1"/>
        <v>15</v>
      </c>
      <c r="C23" s="17" t="s">
        <v>92</v>
      </c>
      <c r="D23" s="35" t="s">
        <v>44</v>
      </c>
      <c r="E23" s="36"/>
      <c r="F23" s="36"/>
      <c r="G23" s="36"/>
      <c r="H23" s="36"/>
      <c r="I23" s="37"/>
      <c r="J23" s="4">
        <v>90</v>
      </c>
      <c r="K23" s="4">
        <v>85</v>
      </c>
      <c r="L23" s="4">
        <v>100</v>
      </c>
      <c r="M23" s="4"/>
      <c r="N23" s="4"/>
      <c r="O23" s="4"/>
      <c r="P23" s="4"/>
      <c r="Q23" s="10">
        <f t="shared" si="0"/>
        <v>39.285714285714285</v>
      </c>
    </row>
    <row r="24" spans="2:17" x14ac:dyDescent="0.25">
      <c r="B24" s="6">
        <f t="shared" si="1"/>
        <v>16</v>
      </c>
      <c r="C24" s="17" t="s">
        <v>93</v>
      </c>
      <c r="D24" s="35" t="s">
        <v>45</v>
      </c>
      <c r="E24" s="36"/>
      <c r="F24" s="36"/>
      <c r="G24" s="36"/>
      <c r="H24" s="36"/>
      <c r="I24" s="37"/>
      <c r="J24" s="4">
        <v>90</v>
      </c>
      <c r="K24" s="4">
        <v>85</v>
      </c>
      <c r="L24" s="4">
        <v>100</v>
      </c>
      <c r="M24" s="4"/>
      <c r="N24" s="4"/>
      <c r="O24" s="4"/>
      <c r="P24" s="4"/>
      <c r="Q24" s="10">
        <f t="shared" si="0"/>
        <v>39.285714285714285</v>
      </c>
    </row>
    <row r="25" spans="2:17" x14ac:dyDescent="0.25">
      <c r="B25" s="6">
        <f t="shared" si="1"/>
        <v>17</v>
      </c>
      <c r="C25" s="17" t="s">
        <v>94</v>
      </c>
      <c r="D25" s="29" t="s">
        <v>46</v>
      </c>
      <c r="E25" s="29"/>
      <c r="F25" s="29"/>
      <c r="G25" s="29"/>
      <c r="H25" s="29"/>
      <c r="I25" s="29"/>
      <c r="J25" s="4">
        <v>90</v>
      </c>
      <c r="K25" s="4">
        <v>85</v>
      </c>
      <c r="L25" s="4">
        <v>100</v>
      </c>
      <c r="M25" s="4"/>
      <c r="N25" s="4"/>
      <c r="O25" s="4"/>
      <c r="P25" s="4"/>
      <c r="Q25" s="10">
        <f t="shared" si="0"/>
        <v>39.285714285714285</v>
      </c>
    </row>
    <row r="26" spans="2:17" x14ac:dyDescent="0.25">
      <c r="B26" s="6">
        <f t="shared" si="1"/>
        <v>18</v>
      </c>
      <c r="C26" s="17" t="s">
        <v>95</v>
      </c>
      <c r="D26" s="29" t="s">
        <v>47</v>
      </c>
      <c r="E26" s="29"/>
      <c r="F26" s="29"/>
      <c r="G26" s="29"/>
      <c r="H26" s="29"/>
      <c r="I26" s="29"/>
      <c r="J26" s="4">
        <v>90</v>
      </c>
      <c r="K26" s="4">
        <v>85</v>
      </c>
      <c r="L26" s="4">
        <v>80</v>
      </c>
      <c r="M26" s="4"/>
      <c r="N26" s="4"/>
      <c r="O26" s="4"/>
      <c r="P26" s="4"/>
      <c r="Q26" s="10">
        <f t="shared" si="0"/>
        <v>36.428571428571431</v>
      </c>
    </row>
    <row r="27" spans="2:17" x14ac:dyDescent="0.25">
      <c r="B27" s="6">
        <f t="shared" si="1"/>
        <v>19</v>
      </c>
      <c r="C27" s="17" t="s">
        <v>104</v>
      </c>
      <c r="D27" s="29" t="s">
        <v>67</v>
      </c>
      <c r="E27" s="29"/>
      <c r="F27" s="29"/>
      <c r="G27" s="29"/>
      <c r="H27" s="29"/>
      <c r="I27" s="29"/>
      <c r="J27" s="4">
        <v>90</v>
      </c>
      <c r="K27" s="4">
        <v>85</v>
      </c>
      <c r="L27" s="4">
        <v>100</v>
      </c>
      <c r="M27" s="4"/>
      <c r="N27" s="4"/>
      <c r="O27" s="4"/>
      <c r="P27" s="4"/>
      <c r="Q27" s="10">
        <f t="shared" si="0"/>
        <v>39.285714285714285</v>
      </c>
    </row>
    <row r="28" spans="2:17" x14ac:dyDescent="0.25">
      <c r="B28" s="6">
        <f t="shared" si="1"/>
        <v>20</v>
      </c>
      <c r="C28" s="17" t="s">
        <v>96</v>
      </c>
      <c r="D28" s="35" t="s">
        <v>48</v>
      </c>
      <c r="E28" s="36"/>
      <c r="F28" s="36"/>
      <c r="G28" s="36"/>
      <c r="H28" s="36"/>
      <c r="I28" s="37"/>
      <c r="J28" s="4">
        <v>90</v>
      </c>
      <c r="K28" s="4">
        <v>85</v>
      </c>
      <c r="L28" s="4">
        <v>100</v>
      </c>
      <c r="M28" s="4"/>
      <c r="N28" s="4"/>
      <c r="O28" s="4"/>
      <c r="P28" s="4"/>
      <c r="Q28" s="10">
        <f t="shared" si="0"/>
        <v>39.285714285714285</v>
      </c>
    </row>
    <row r="29" spans="2:17" x14ac:dyDescent="0.25">
      <c r="B29" s="6">
        <f t="shared" si="1"/>
        <v>21</v>
      </c>
      <c r="C29" s="17" t="s">
        <v>97</v>
      </c>
      <c r="D29" s="35" t="s">
        <v>49</v>
      </c>
      <c r="E29" s="36"/>
      <c r="F29" s="36"/>
      <c r="G29" s="36"/>
      <c r="H29" s="36"/>
      <c r="I29" s="37"/>
      <c r="J29" s="4">
        <v>90</v>
      </c>
      <c r="K29" s="4">
        <v>84</v>
      </c>
      <c r="L29" s="4">
        <v>80</v>
      </c>
      <c r="M29" s="4"/>
      <c r="N29" s="4"/>
      <c r="O29" s="4"/>
      <c r="P29" s="4"/>
      <c r="Q29" s="10">
        <f t="shared" si="0"/>
        <v>36.285714285714285</v>
      </c>
    </row>
    <row r="30" spans="2:17" x14ac:dyDescent="0.25">
      <c r="B30" s="6">
        <f t="shared" si="1"/>
        <v>22</v>
      </c>
      <c r="C30" s="17" t="s">
        <v>98</v>
      </c>
      <c r="D30" s="35" t="s">
        <v>50</v>
      </c>
      <c r="E30" s="36"/>
      <c r="F30" s="36"/>
      <c r="G30" s="36"/>
      <c r="H30" s="36"/>
      <c r="I30" s="37"/>
      <c r="J30" s="4">
        <v>90</v>
      </c>
      <c r="K30" s="4">
        <v>85</v>
      </c>
      <c r="L30" s="4">
        <v>80</v>
      </c>
      <c r="M30" s="4"/>
      <c r="N30" s="4"/>
      <c r="O30" s="4"/>
      <c r="P30" s="4"/>
      <c r="Q30" s="10">
        <f t="shared" si="0"/>
        <v>36.428571428571431</v>
      </c>
    </row>
    <row r="31" spans="2:17" x14ac:dyDescent="0.25">
      <c r="B31" s="6">
        <f t="shared" si="1"/>
        <v>23</v>
      </c>
      <c r="C31" s="17" t="s">
        <v>99</v>
      </c>
      <c r="D31" s="35" t="s">
        <v>51</v>
      </c>
      <c r="E31" s="36"/>
      <c r="F31" s="36"/>
      <c r="G31" s="36"/>
      <c r="H31" s="36"/>
      <c r="I31" s="37"/>
      <c r="J31" s="4">
        <v>90</v>
      </c>
      <c r="K31" s="4">
        <v>85</v>
      </c>
      <c r="L31" s="4">
        <v>100</v>
      </c>
      <c r="M31" s="4"/>
      <c r="N31" s="4"/>
      <c r="O31" s="4"/>
      <c r="P31" s="4"/>
      <c r="Q31" s="10">
        <f t="shared" si="0"/>
        <v>39.285714285714285</v>
      </c>
    </row>
    <row r="32" spans="2:17" x14ac:dyDescent="0.25">
      <c r="B32" s="6">
        <f t="shared" si="1"/>
        <v>24</v>
      </c>
      <c r="C32" s="17" t="s">
        <v>100</v>
      </c>
      <c r="D32" s="35" t="s">
        <v>52</v>
      </c>
      <c r="E32" s="36"/>
      <c r="F32" s="36"/>
      <c r="G32" s="36"/>
      <c r="H32" s="36"/>
      <c r="I32" s="37"/>
      <c r="J32" s="4">
        <v>90</v>
      </c>
      <c r="K32" s="4">
        <v>84</v>
      </c>
      <c r="L32" s="4">
        <v>100</v>
      </c>
      <c r="M32" s="4"/>
      <c r="N32" s="4"/>
      <c r="O32" s="4"/>
      <c r="P32" s="4"/>
      <c r="Q32" s="10">
        <f t="shared" si="0"/>
        <v>39.142857142857146</v>
      </c>
    </row>
    <row r="33" spans="2:17" x14ac:dyDescent="0.25">
      <c r="B33" s="6">
        <f t="shared" si="1"/>
        <v>25</v>
      </c>
      <c r="C33" s="17" t="s">
        <v>101</v>
      </c>
      <c r="D33" s="35" t="s">
        <v>53</v>
      </c>
      <c r="E33" s="36"/>
      <c r="F33" s="36"/>
      <c r="G33" s="36"/>
      <c r="H33" s="36"/>
      <c r="I33" s="37"/>
      <c r="J33" s="4">
        <v>90</v>
      </c>
      <c r="K33" s="4">
        <v>84</v>
      </c>
      <c r="L33" s="4">
        <v>100</v>
      </c>
      <c r="M33" s="4"/>
      <c r="N33" s="4"/>
      <c r="O33" s="4"/>
      <c r="P33" s="4"/>
      <c r="Q33" s="10">
        <f t="shared" si="0"/>
        <v>39.142857142857146</v>
      </c>
    </row>
    <row r="34" spans="2:17" x14ac:dyDescent="0.25">
      <c r="B34" s="6">
        <f t="shared" si="1"/>
        <v>26</v>
      </c>
      <c r="C34" s="17" t="s">
        <v>102</v>
      </c>
      <c r="D34" s="35" t="s">
        <v>54</v>
      </c>
      <c r="E34" s="36"/>
      <c r="F34" s="36"/>
      <c r="G34" s="36"/>
      <c r="H34" s="36"/>
      <c r="I34" s="37"/>
      <c r="J34" s="4">
        <v>90</v>
      </c>
      <c r="K34" s="4">
        <v>85</v>
      </c>
      <c r="L34" s="4">
        <v>100</v>
      </c>
      <c r="M34" s="4"/>
      <c r="N34" s="4"/>
      <c r="O34" s="4"/>
      <c r="P34" s="4"/>
      <c r="Q34" s="10">
        <f t="shared" si="0"/>
        <v>39.285714285714285</v>
      </c>
    </row>
    <row r="35" spans="2:17" x14ac:dyDescent="0.25">
      <c r="B35" s="6">
        <f t="shared" si="1"/>
        <v>27</v>
      </c>
      <c r="C35" s="17" t="s">
        <v>103</v>
      </c>
      <c r="D35" s="35" t="s">
        <v>55</v>
      </c>
      <c r="E35" s="36"/>
      <c r="F35" s="36"/>
      <c r="G35" s="36"/>
      <c r="H35" s="36"/>
      <c r="I35" s="37"/>
      <c r="J35" s="4">
        <v>90</v>
      </c>
      <c r="K35" s="4">
        <v>86</v>
      </c>
      <c r="L35" s="4">
        <v>80</v>
      </c>
      <c r="M35" s="4"/>
      <c r="N35" s="4"/>
      <c r="O35" s="4"/>
      <c r="P35" s="4"/>
      <c r="Q35" s="10">
        <f t="shared" si="0"/>
        <v>36.571428571428569</v>
      </c>
    </row>
    <row r="36" spans="2:17" x14ac:dyDescent="0.25">
      <c r="B36" s="6">
        <f t="shared" si="1"/>
        <v>28</v>
      </c>
      <c r="C36" s="17" t="s">
        <v>105</v>
      </c>
      <c r="D36" s="29" t="s">
        <v>75</v>
      </c>
      <c r="E36" s="29"/>
      <c r="F36" s="29"/>
      <c r="G36" s="29"/>
      <c r="H36" s="29"/>
      <c r="I36" s="29"/>
      <c r="J36" s="4">
        <v>90</v>
      </c>
      <c r="K36" s="4">
        <v>86</v>
      </c>
      <c r="L36" s="4">
        <v>0</v>
      </c>
      <c r="M36" s="4"/>
      <c r="N36" s="4"/>
      <c r="O36" s="4"/>
      <c r="P36" s="4"/>
      <c r="Q36" s="10">
        <f t="shared" si="0"/>
        <v>25.142857142857142</v>
      </c>
    </row>
    <row r="37" spans="2:17" x14ac:dyDescent="0.25">
      <c r="B37" s="6">
        <f t="shared" si="1"/>
        <v>29</v>
      </c>
      <c r="C37" s="6"/>
      <c r="D37" s="32"/>
      <c r="E37" s="33"/>
      <c r="F37" s="33"/>
      <c r="G37" s="33"/>
      <c r="H37" s="33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1" t="s">
        <v>19</v>
      </c>
      <c r="I54" s="21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2" t="s">
        <v>21</v>
      </c>
      <c r="I56" s="22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0.9285714285714286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7.1428571428571425E-2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6">
    <mergeCell ref="D19:I19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  <mergeCell ref="D31:I31"/>
    <mergeCell ref="D37:I37"/>
    <mergeCell ref="D13:I13"/>
    <mergeCell ref="D12:I12"/>
    <mergeCell ref="D11:I11"/>
    <mergeCell ref="D28:I28"/>
    <mergeCell ref="D29:I29"/>
    <mergeCell ref="D30:I30"/>
    <mergeCell ref="D32:I32"/>
    <mergeCell ref="D33:I33"/>
    <mergeCell ref="D34:I34"/>
    <mergeCell ref="D35:I35"/>
    <mergeCell ref="D36:I36"/>
    <mergeCell ref="D26:I26"/>
    <mergeCell ref="D27:I27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T18" sqref="T18: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57</v>
      </c>
      <c r="K4" s="26"/>
      <c r="M4" t="s">
        <v>2</v>
      </c>
      <c r="N4" s="27">
        <v>45049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59</v>
      </c>
      <c r="E6" s="26"/>
      <c r="F6" s="26"/>
      <c r="G6" s="26"/>
      <c r="I6" s="19" t="s">
        <v>22</v>
      </c>
      <c r="J6" s="19"/>
      <c r="K6" s="16" t="s">
        <v>58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106</v>
      </c>
      <c r="D9" s="29" t="s">
        <v>60</v>
      </c>
      <c r="E9" s="29"/>
      <c r="F9" s="29"/>
      <c r="G9" s="29"/>
      <c r="H9" s="29"/>
      <c r="I9" s="29"/>
      <c r="J9" s="4">
        <v>90</v>
      </c>
      <c r="K9" s="4">
        <v>88</v>
      </c>
      <c r="L9" s="4">
        <v>100</v>
      </c>
      <c r="M9" s="4"/>
      <c r="N9" s="4"/>
      <c r="O9" s="4"/>
      <c r="P9" s="4"/>
      <c r="Q9" s="10">
        <f>SUM(J9:P9)/7</f>
        <v>39.714285714285715</v>
      </c>
    </row>
    <row r="10" spans="2:18" x14ac:dyDescent="0.25">
      <c r="B10" s="6">
        <f>B9+1</f>
        <v>2</v>
      </c>
      <c r="C10" s="17" t="s">
        <v>107</v>
      </c>
      <c r="D10" s="29" t="s">
        <v>61</v>
      </c>
      <c r="E10" s="29"/>
      <c r="F10" s="29"/>
      <c r="G10" s="29"/>
      <c r="H10" s="29"/>
      <c r="I10" s="29"/>
      <c r="J10" s="4">
        <v>90</v>
      </c>
      <c r="K10" s="4">
        <v>89</v>
      </c>
      <c r="L10" s="4">
        <v>100</v>
      </c>
      <c r="M10" s="4"/>
      <c r="N10" s="4"/>
      <c r="O10" s="4"/>
      <c r="P10" s="4"/>
      <c r="Q10" s="10">
        <f t="shared" ref="Q10:Q48" si="0">SUM(J10:P10)/7</f>
        <v>39.857142857142854</v>
      </c>
    </row>
    <row r="11" spans="2:18" x14ac:dyDescent="0.25">
      <c r="B11" s="6">
        <f t="shared" ref="B11:B53" si="1">B10+1</f>
        <v>3</v>
      </c>
      <c r="C11" s="17" t="s">
        <v>108</v>
      </c>
      <c r="D11" s="29" t="s">
        <v>62</v>
      </c>
      <c r="E11" s="29"/>
      <c r="F11" s="29"/>
      <c r="G11" s="29"/>
      <c r="H11" s="29"/>
      <c r="I11" s="29"/>
      <c r="J11" s="4">
        <v>90</v>
      </c>
      <c r="K11" s="4">
        <v>89</v>
      </c>
      <c r="L11" s="4">
        <v>100</v>
      </c>
      <c r="M11" s="4"/>
      <c r="N11" s="4"/>
      <c r="O11" s="4"/>
      <c r="P11" s="4"/>
      <c r="Q11" s="10">
        <f t="shared" si="0"/>
        <v>39.857142857142854</v>
      </c>
    </row>
    <row r="12" spans="2:18" x14ac:dyDescent="0.25">
      <c r="B12" s="6">
        <f t="shared" si="1"/>
        <v>4</v>
      </c>
      <c r="C12" s="17" t="s">
        <v>109</v>
      </c>
      <c r="D12" s="29" t="s">
        <v>63</v>
      </c>
      <c r="E12" s="29"/>
      <c r="F12" s="29"/>
      <c r="G12" s="29"/>
      <c r="H12" s="29"/>
      <c r="I12" s="29"/>
      <c r="J12" s="4">
        <v>91</v>
      </c>
      <c r="K12" s="4">
        <v>89</v>
      </c>
      <c r="L12" s="4">
        <v>100</v>
      </c>
      <c r="M12" s="4"/>
      <c r="N12" s="4"/>
      <c r="O12" s="4"/>
      <c r="P12" s="4"/>
      <c r="Q12" s="10">
        <f t="shared" si="0"/>
        <v>40</v>
      </c>
    </row>
    <row r="13" spans="2:18" x14ac:dyDescent="0.25">
      <c r="B13" s="6">
        <f t="shared" si="1"/>
        <v>5</v>
      </c>
      <c r="C13" s="17" t="s">
        <v>110</v>
      </c>
      <c r="D13" s="29" t="s">
        <v>64</v>
      </c>
      <c r="E13" s="29"/>
      <c r="F13" s="29"/>
      <c r="G13" s="29"/>
      <c r="H13" s="29"/>
      <c r="I13" s="29"/>
      <c r="J13" s="4">
        <v>91</v>
      </c>
      <c r="K13" s="4">
        <v>89</v>
      </c>
      <c r="L13" s="4">
        <v>100</v>
      </c>
      <c r="M13" s="4"/>
      <c r="N13" s="4"/>
      <c r="O13" s="4"/>
      <c r="P13" s="4"/>
      <c r="Q13" s="10">
        <f t="shared" si="0"/>
        <v>40</v>
      </c>
    </row>
    <row r="14" spans="2:18" x14ac:dyDescent="0.25">
      <c r="B14" s="6">
        <f t="shared" si="1"/>
        <v>6</v>
      </c>
      <c r="C14" s="17" t="s">
        <v>89</v>
      </c>
      <c r="D14" s="29" t="s">
        <v>65</v>
      </c>
      <c r="E14" s="29"/>
      <c r="F14" s="29"/>
      <c r="G14" s="29"/>
      <c r="H14" s="29"/>
      <c r="I14" s="29"/>
      <c r="J14" s="4">
        <v>90</v>
      </c>
      <c r="K14" s="4">
        <v>89</v>
      </c>
      <c r="L14" s="4">
        <v>100</v>
      </c>
      <c r="M14" s="4"/>
      <c r="N14" s="4"/>
      <c r="O14" s="4"/>
      <c r="P14" s="4"/>
      <c r="Q14" s="10">
        <f t="shared" si="0"/>
        <v>39.857142857142854</v>
      </c>
    </row>
    <row r="15" spans="2:18" x14ac:dyDescent="0.25">
      <c r="B15" s="6">
        <f t="shared" si="1"/>
        <v>7</v>
      </c>
      <c r="C15" s="17" t="s">
        <v>111</v>
      </c>
      <c r="D15" s="29" t="s">
        <v>66</v>
      </c>
      <c r="E15" s="29"/>
      <c r="F15" s="29"/>
      <c r="G15" s="29"/>
      <c r="H15" s="29"/>
      <c r="I15" s="29"/>
      <c r="J15" s="4">
        <v>90</v>
      </c>
      <c r="K15" s="4">
        <v>89</v>
      </c>
      <c r="L15" s="4">
        <v>100</v>
      </c>
      <c r="M15" s="4"/>
      <c r="N15" s="4"/>
      <c r="O15" s="4"/>
      <c r="P15" s="4"/>
      <c r="Q15" s="10">
        <f t="shared" si="0"/>
        <v>39.857142857142854</v>
      </c>
    </row>
    <row r="16" spans="2:18" x14ac:dyDescent="0.25">
      <c r="B16" s="6">
        <f t="shared" si="1"/>
        <v>8</v>
      </c>
      <c r="C16" s="17" t="s">
        <v>104</v>
      </c>
      <c r="D16" s="29" t="s">
        <v>67</v>
      </c>
      <c r="E16" s="29"/>
      <c r="F16" s="29"/>
      <c r="G16" s="29"/>
      <c r="H16" s="29"/>
      <c r="I16" s="29"/>
      <c r="J16" s="4">
        <v>90</v>
      </c>
      <c r="K16" s="4">
        <v>88</v>
      </c>
      <c r="L16" s="4">
        <v>100</v>
      </c>
      <c r="M16" s="4"/>
      <c r="N16" s="4"/>
      <c r="O16" s="4"/>
      <c r="P16" s="4"/>
      <c r="Q16" s="10">
        <f t="shared" si="0"/>
        <v>39.714285714285715</v>
      </c>
    </row>
    <row r="17" spans="2:17" x14ac:dyDescent="0.25">
      <c r="B17" s="6">
        <f t="shared" si="1"/>
        <v>9</v>
      </c>
      <c r="C17" s="17" t="s">
        <v>112</v>
      </c>
      <c r="D17" s="29" t="s">
        <v>68</v>
      </c>
      <c r="E17" s="29"/>
      <c r="F17" s="29"/>
      <c r="G17" s="29"/>
      <c r="H17" s="29"/>
      <c r="I17" s="29"/>
      <c r="J17" s="4">
        <v>90</v>
      </c>
      <c r="K17" s="4">
        <v>88</v>
      </c>
      <c r="L17" s="4">
        <v>0</v>
      </c>
      <c r="M17" s="4"/>
      <c r="N17" s="4"/>
      <c r="O17" s="4"/>
      <c r="P17" s="4"/>
      <c r="Q17" s="10">
        <f t="shared" si="0"/>
        <v>25.428571428571427</v>
      </c>
    </row>
    <row r="18" spans="2:17" x14ac:dyDescent="0.25">
      <c r="B18" s="6">
        <f t="shared" si="1"/>
        <v>10</v>
      </c>
      <c r="C18" s="17" t="s">
        <v>113</v>
      </c>
      <c r="D18" s="29" t="s">
        <v>69</v>
      </c>
      <c r="E18" s="29"/>
      <c r="F18" s="29"/>
      <c r="G18" s="29"/>
      <c r="H18" s="29"/>
      <c r="I18" s="29"/>
      <c r="J18" s="4">
        <v>90</v>
      </c>
      <c r="K18" s="4">
        <v>89</v>
      </c>
      <c r="L18" s="4">
        <v>100</v>
      </c>
      <c r="M18" s="4"/>
      <c r="N18" s="4"/>
      <c r="O18" s="4"/>
      <c r="P18" s="4"/>
      <c r="Q18" s="10">
        <f t="shared" si="0"/>
        <v>39.857142857142854</v>
      </c>
    </row>
    <row r="19" spans="2:17" x14ac:dyDescent="0.25">
      <c r="B19" s="6">
        <f t="shared" si="1"/>
        <v>11</v>
      </c>
      <c r="C19" s="17" t="s">
        <v>114</v>
      </c>
      <c r="D19" s="29" t="s">
        <v>70</v>
      </c>
      <c r="E19" s="29"/>
      <c r="F19" s="29"/>
      <c r="G19" s="29"/>
      <c r="H19" s="29"/>
      <c r="I19" s="29"/>
      <c r="J19" s="4">
        <v>91</v>
      </c>
      <c r="K19" s="4">
        <v>89</v>
      </c>
      <c r="L19" s="4">
        <v>90</v>
      </c>
      <c r="M19" s="4"/>
      <c r="N19" s="4"/>
      <c r="O19" s="4"/>
      <c r="P19" s="4"/>
      <c r="Q19" s="10">
        <f t="shared" si="0"/>
        <v>38.571428571428569</v>
      </c>
    </row>
    <row r="20" spans="2:17" x14ac:dyDescent="0.25">
      <c r="B20" s="6">
        <f t="shared" si="1"/>
        <v>12</v>
      </c>
      <c r="C20" s="17" t="s">
        <v>115</v>
      </c>
      <c r="D20" s="29" t="s">
        <v>71</v>
      </c>
      <c r="E20" s="29"/>
      <c r="F20" s="29"/>
      <c r="G20" s="29"/>
      <c r="H20" s="29"/>
      <c r="I20" s="29"/>
      <c r="J20" s="4">
        <v>91</v>
      </c>
      <c r="K20" s="4">
        <v>89</v>
      </c>
      <c r="L20" s="4">
        <v>100</v>
      </c>
      <c r="M20" s="4"/>
      <c r="N20" s="4"/>
      <c r="O20" s="4"/>
      <c r="P20" s="4"/>
      <c r="Q20" s="10">
        <f t="shared" si="0"/>
        <v>40</v>
      </c>
    </row>
    <row r="21" spans="2:17" x14ac:dyDescent="0.25">
      <c r="B21" s="6">
        <f t="shared" si="1"/>
        <v>13</v>
      </c>
      <c r="C21" s="17" t="s">
        <v>116</v>
      </c>
      <c r="D21" s="29" t="s">
        <v>72</v>
      </c>
      <c r="E21" s="29"/>
      <c r="F21" s="29"/>
      <c r="G21" s="29"/>
      <c r="H21" s="29"/>
      <c r="I21" s="29"/>
      <c r="J21" s="4">
        <v>90</v>
      </c>
      <c r="K21" s="4">
        <v>88</v>
      </c>
      <c r="L21" s="4">
        <v>100</v>
      </c>
      <c r="M21" s="4"/>
      <c r="N21" s="4"/>
      <c r="O21" s="4"/>
      <c r="P21" s="4"/>
      <c r="Q21" s="10">
        <f t="shared" si="0"/>
        <v>39.714285714285715</v>
      </c>
    </row>
    <row r="22" spans="2:17" x14ac:dyDescent="0.25">
      <c r="B22" s="6">
        <f t="shared" si="1"/>
        <v>14</v>
      </c>
      <c r="C22" s="17" t="s">
        <v>117</v>
      </c>
      <c r="D22" s="29" t="s">
        <v>73</v>
      </c>
      <c r="E22" s="29"/>
      <c r="F22" s="29"/>
      <c r="G22" s="29"/>
      <c r="H22" s="29"/>
      <c r="I22" s="29"/>
      <c r="J22" s="4">
        <v>90</v>
      </c>
      <c r="K22" s="4">
        <v>88</v>
      </c>
      <c r="L22" s="4">
        <v>100</v>
      </c>
      <c r="M22" s="4"/>
      <c r="N22" s="4"/>
      <c r="O22" s="4"/>
      <c r="P22" s="4"/>
      <c r="Q22" s="10">
        <f t="shared" si="0"/>
        <v>39.714285714285715</v>
      </c>
    </row>
    <row r="23" spans="2:17" x14ac:dyDescent="0.25">
      <c r="B23" s="6">
        <f t="shared" si="1"/>
        <v>15</v>
      </c>
      <c r="C23" s="17" t="s">
        <v>118</v>
      </c>
      <c r="D23" s="29" t="s">
        <v>74</v>
      </c>
      <c r="E23" s="29"/>
      <c r="F23" s="29"/>
      <c r="G23" s="29"/>
      <c r="H23" s="29"/>
      <c r="I23" s="29"/>
      <c r="J23" s="4">
        <v>90</v>
      </c>
      <c r="K23" s="4">
        <v>88</v>
      </c>
      <c r="L23" s="4">
        <v>100</v>
      </c>
      <c r="M23" s="4"/>
      <c r="N23" s="4"/>
      <c r="O23" s="4"/>
      <c r="P23" s="4"/>
      <c r="Q23" s="10">
        <f t="shared" si="0"/>
        <v>39.714285714285715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1" t="s">
        <v>19</v>
      </c>
      <c r="I54" s="21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2" t="s">
        <v>21</v>
      </c>
      <c r="I56" s="22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0.93333333333333335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6.6666666666666666E-2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5EB5-F39F-4D81-8E8A-17AEC037E8C0}">
  <dimension ref="B2:R62"/>
  <sheetViews>
    <sheetView zoomScale="84" zoomScaleNormal="84" workbookViewId="0">
      <selection activeCell="T10" sqref="T10: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56</v>
      </c>
      <c r="E4" s="25"/>
      <c r="F4" s="25"/>
      <c r="G4" s="25"/>
      <c r="I4" t="s">
        <v>1</v>
      </c>
      <c r="J4" s="26" t="s">
        <v>57</v>
      </c>
      <c r="K4" s="26"/>
      <c r="M4" t="s">
        <v>2</v>
      </c>
      <c r="N4" s="27">
        <v>45049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59</v>
      </c>
      <c r="E6" s="26"/>
      <c r="F6" s="26"/>
      <c r="G6" s="26"/>
      <c r="I6" s="19" t="s">
        <v>22</v>
      </c>
      <c r="J6" s="19"/>
      <c r="K6" s="16" t="s">
        <v>58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106</v>
      </c>
      <c r="D9" s="29" t="s">
        <v>60</v>
      </c>
      <c r="E9" s="29"/>
      <c r="F9" s="29"/>
      <c r="G9" s="29"/>
      <c r="H9" s="29"/>
      <c r="I9" s="29"/>
      <c r="J9" s="4">
        <v>90</v>
      </c>
      <c r="K9" s="4">
        <v>85</v>
      </c>
      <c r="L9" s="4">
        <v>100</v>
      </c>
      <c r="M9" s="4"/>
      <c r="N9" s="4"/>
      <c r="O9" s="4"/>
      <c r="P9" s="4"/>
      <c r="Q9" s="10">
        <f>SUM(J9:P9)/7</f>
        <v>39.285714285714285</v>
      </c>
    </row>
    <row r="10" spans="2:18" x14ac:dyDescent="0.25">
      <c r="B10" s="6">
        <f>B9+1</f>
        <v>2</v>
      </c>
      <c r="C10" s="17" t="s">
        <v>107</v>
      </c>
      <c r="D10" s="29" t="s">
        <v>61</v>
      </c>
      <c r="E10" s="29"/>
      <c r="F10" s="29"/>
      <c r="G10" s="29"/>
      <c r="H10" s="29"/>
      <c r="I10" s="29"/>
      <c r="J10" s="4">
        <v>90</v>
      </c>
      <c r="K10" s="4">
        <v>85</v>
      </c>
      <c r="L10" s="4">
        <v>100</v>
      </c>
      <c r="M10" s="4"/>
      <c r="N10" s="4"/>
      <c r="O10" s="4"/>
      <c r="P10" s="4"/>
      <c r="Q10" s="10">
        <f t="shared" ref="Q10:Q48" si="0">SUM(J10:P10)/7</f>
        <v>39.285714285714285</v>
      </c>
    </row>
    <row r="11" spans="2:18" x14ac:dyDescent="0.25">
      <c r="B11" s="6">
        <f t="shared" ref="B11:B53" si="1">B10+1</f>
        <v>3</v>
      </c>
      <c r="C11" s="17" t="s">
        <v>108</v>
      </c>
      <c r="D11" s="29" t="s">
        <v>62</v>
      </c>
      <c r="E11" s="29"/>
      <c r="F11" s="29"/>
      <c r="G11" s="29"/>
      <c r="H11" s="29"/>
      <c r="I11" s="29"/>
      <c r="J11" s="4">
        <v>90</v>
      </c>
      <c r="K11" s="4">
        <v>85</v>
      </c>
      <c r="L11" s="4">
        <v>100</v>
      </c>
      <c r="M11" s="4"/>
      <c r="N11" s="4"/>
      <c r="O11" s="4"/>
      <c r="P11" s="4"/>
      <c r="Q11" s="10">
        <f t="shared" si="0"/>
        <v>39.285714285714285</v>
      </c>
    </row>
    <row r="12" spans="2:18" x14ac:dyDescent="0.25">
      <c r="B12" s="6">
        <f t="shared" si="1"/>
        <v>4</v>
      </c>
      <c r="C12" s="17" t="s">
        <v>109</v>
      </c>
      <c r="D12" s="29" t="s">
        <v>63</v>
      </c>
      <c r="E12" s="29"/>
      <c r="F12" s="29"/>
      <c r="G12" s="29"/>
      <c r="H12" s="29"/>
      <c r="I12" s="29"/>
      <c r="J12" s="4">
        <v>90</v>
      </c>
      <c r="K12" s="4">
        <v>85</v>
      </c>
      <c r="L12" s="4">
        <v>100</v>
      </c>
      <c r="M12" s="4"/>
      <c r="N12" s="4"/>
      <c r="O12" s="4"/>
      <c r="P12" s="4"/>
      <c r="Q12" s="10">
        <f t="shared" si="0"/>
        <v>39.285714285714285</v>
      </c>
    </row>
    <row r="13" spans="2:18" x14ac:dyDescent="0.25">
      <c r="B13" s="6">
        <f t="shared" si="1"/>
        <v>5</v>
      </c>
      <c r="C13" s="17" t="s">
        <v>110</v>
      </c>
      <c r="D13" s="29" t="s">
        <v>64</v>
      </c>
      <c r="E13" s="29"/>
      <c r="F13" s="29"/>
      <c r="G13" s="29"/>
      <c r="H13" s="29"/>
      <c r="I13" s="29"/>
      <c r="J13" s="4">
        <v>90</v>
      </c>
      <c r="K13" s="4">
        <v>86</v>
      </c>
      <c r="L13" s="4">
        <v>100</v>
      </c>
      <c r="M13" s="4"/>
      <c r="N13" s="4"/>
      <c r="O13" s="4"/>
      <c r="P13" s="4"/>
      <c r="Q13" s="10">
        <f t="shared" si="0"/>
        <v>39.428571428571431</v>
      </c>
    </row>
    <row r="14" spans="2:18" x14ac:dyDescent="0.25">
      <c r="B14" s="6">
        <f t="shared" si="1"/>
        <v>6</v>
      </c>
      <c r="C14" s="17" t="s">
        <v>89</v>
      </c>
      <c r="D14" s="29" t="s">
        <v>65</v>
      </c>
      <c r="E14" s="29"/>
      <c r="F14" s="29"/>
      <c r="G14" s="29"/>
      <c r="H14" s="29"/>
      <c r="I14" s="29"/>
      <c r="J14" s="4">
        <v>90</v>
      </c>
      <c r="K14" s="4">
        <v>86</v>
      </c>
      <c r="L14" s="4">
        <v>100</v>
      </c>
      <c r="M14" s="4"/>
      <c r="N14" s="4"/>
      <c r="O14" s="4"/>
      <c r="P14" s="4"/>
      <c r="Q14" s="10">
        <f t="shared" si="0"/>
        <v>39.428571428571431</v>
      </c>
    </row>
    <row r="15" spans="2:18" x14ac:dyDescent="0.25">
      <c r="B15" s="6">
        <f t="shared" si="1"/>
        <v>7</v>
      </c>
      <c r="C15" s="17" t="s">
        <v>111</v>
      </c>
      <c r="D15" s="29" t="s">
        <v>66</v>
      </c>
      <c r="E15" s="29"/>
      <c r="F15" s="29"/>
      <c r="G15" s="29"/>
      <c r="H15" s="29"/>
      <c r="I15" s="29"/>
      <c r="J15" s="4">
        <v>90</v>
      </c>
      <c r="K15" s="4">
        <v>85</v>
      </c>
      <c r="L15" s="4">
        <v>100</v>
      </c>
      <c r="M15" s="4"/>
      <c r="N15" s="4"/>
      <c r="O15" s="4"/>
      <c r="P15" s="4"/>
      <c r="Q15" s="10">
        <f t="shared" si="0"/>
        <v>39.285714285714285</v>
      </c>
    </row>
    <row r="16" spans="2:18" x14ac:dyDescent="0.25">
      <c r="B16" s="6">
        <f t="shared" si="1"/>
        <v>8</v>
      </c>
      <c r="C16" s="17" t="s">
        <v>104</v>
      </c>
      <c r="D16" s="35" t="s">
        <v>69</v>
      </c>
      <c r="E16" s="36"/>
      <c r="F16" s="36"/>
      <c r="G16" s="36"/>
      <c r="H16" s="36"/>
      <c r="I16" s="37"/>
      <c r="J16" s="4">
        <v>90</v>
      </c>
      <c r="K16" s="4">
        <v>85</v>
      </c>
      <c r="L16" s="4">
        <v>100</v>
      </c>
      <c r="M16" s="4"/>
      <c r="N16" s="4"/>
      <c r="O16" s="4"/>
      <c r="P16" s="4"/>
      <c r="Q16" s="10">
        <f t="shared" si="0"/>
        <v>39.285714285714285</v>
      </c>
    </row>
    <row r="17" spans="2:17" x14ac:dyDescent="0.25">
      <c r="B17" s="6">
        <f t="shared" si="1"/>
        <v>9</v>
      </c>
      <c r="C17" s="17" t="s">
        <v>112</v>
      </c>
      <c r="D17" s="35" t="s">
        <v>70</v>
      </c>
      <c r="E17" s="36"/>
      <c r="F17" s="36"/>
      <c r="G17" s="36"/>
      <c r="H17" s="36"/>
      <c r="I17" s="37"/>
      <c r="J17" s="4">
        <v>90</v>
      </c>
      <c r="K17" s="4">
        <v>85</v>
      </c>
      <c r="L17" s="4">
        <v>90</v>
      </c>
      <c r="M17" s="4"/>
      <c r="N17" s="4"/>
      <c r="O17" s="4"/>
      <c r="P17" s="4"/>
      <c r="Q17" s="10">
        <f t="shared" si="0"/>
        <v>37.857142857142854</v>
      </c>
    </row>
    <row r="18" spans="2:17" x14ac:dyDescent="0.25">
      <c r="B18" s="6">
        <f t="shared" si="1"/>
        <v>10</v>
      </c>
      <c r="C18" s="17" t="s">
        <v>113</v>
      </c>
      <c r="D18" s="35" t="s">
        <v>71</v>
      </c>
      <c r="E18" s="36"/>
      <c r="F18" s="36"/>
      <c r="G18" s="36"/>
      <c r="H18" s="36"/>
      <c r="I18" s="37"/>
      <c r="J18" s="4">
        <v>90</v>
      </c>
      <c r="K18" s="4">
        <v>85</v>
      </c>
      <c r="L18" s="4">
        <v>100</v>
      </c>
      <c r="M18" s="4"/>
      <c r="N18" s="4"/>
      <c r="O18" s="4"/>
      <c r="P18" s="4"/>
      <c r="Q18" s="10">
        <f t="shared" si="0"/>
        <v>39.285714285714285</v>
      </c>
    </row>
    <row r="19" spans="2:17" x14ac:dyDescent="0.25">
      <c r="B19" s="6">
        <f t="shared" si="1"/>
        <v>11</v>
      </c>
      <c r="C19" s="17" t="s">
        <v>114</v>
      </c>
      <c r="D19" s="35" t="s">
        <v>72</v>
      </c>
      <c r="E19" s="36"/>
      <c r="F19" s="36"/>
      <c r="G19" s="36"/>
      <c r="H19" s="36"/>
      <c r="I19" s="37"/>
      <c r="J19" s="4">
        <v>90</v>
      </c>
      <c r="K19" s="4">
        <v>85</v>
      </c>
      <c r="L19" s="4">
        <v>100</v>
      </c>
      <c r="M19" s="4"/>
      <c r="N19" s="4"/>
      <c r="O19" s="4"/>
      <c r="P19" s="4"/>
      <c r="Q19" s="10">
        <f t="shared" si="0"/>
        <v>39.285714285714285</v>
      </c>
    </row>
    <row r="20" spans="2:17" x14ac:dyDescent="0.25">
      <c r="B20" s="6">
        <f t="shared" si="1"/>
        <v>12</v>
      </c>
      <c r="C20" s="17" t="s">
        <v>115</v>
      </c>
      <c r="D20" s="29" t="s">
        <v>73</v>
      </c>
      <c r="E20" s="29"/>
      <c r="F20" s="29"/>
      <c r="G20" s="29"/>
      <c r="H20" s="29"/>
      <c r="I20" s="29"/>
      <c r="J20" s="4">
        <v>90</v>
      </c>
      <c r="K20" s="4">
        <v>85</v>
      </c>
      <c r="L20" s="4">
        <v>100</v>
      </c>
      <c r="M20" s="4"/>
      <c r="N20" s="4"/>
      <c r="O20" s="4"/>
      <c r="P20" s="4"/>
      <c r="Q20" s="10">
        <f t="shared" si="0"/>
        <v>39.285714285714285</v>
      </c>
    </row>
    <row r="21" spans="2:17" x14ac:dyDescent="0.25">
      <c r="B21" s="6">
        <f t="shared" si="1"/>
        <v>13</v>
      </c>
      <c r="C21" s="17" t="s">
        <v>116</v>
      </c>
      <c r="D21" s="29" t="s">
        <v>74</v>
      </c>
      <c r="E21" s="29"/>
      <c r="F21" s="29"/>
      <c r="G21" s="29"/>
      <c r="H21" s="29"/>
      <c r="I21" s="29"/>
      <c r="J21" s="4">
        <v>90</v>
      </c>
      <c r="K21" s="4">
        <v>86</v>
      </c>
      <c r="L21" s="4">
        <v>100</v>
      </c>
      <c r="M21" s="4"/>
      <c r="N21" s="4"/>
      <c r="O21" s="4"/>
      <c r="P21" s="4"/>
      <c r="Q21" s="10">
        <f t="shared" si="0"/>
        <v>39.428571428571431</v>
      </c>
    </row>
    <row r="22" spans="2:17" x14ac:dyDescent="0.25">
      <c r="B22" s="6">
        <f t="shared" si="1"/>
        <v>14</v>
      </c>
      <c r="C22" s="17"/>
      <c r="D22" s="32"/>
      <c r="E22" s="33"/>
      <c r="F22" s="33"/>
      <c r="G22" s="33"/>
      <c r="H22" s="33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17"/>
      <c r="D23" s="38"/>
      <c r="E23" s="24"/>
      <c r="F23" s="24"/>
      <c r="G23" s="24"/>
      <c r="H23" s="24"/>
      <c r="I23" s="3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1" t="s">
        <v>19</v>
      </c>
      <c r="I54" s="21"/>
      <c r="J54" s="11">
        <f>COUNTIF(J9:J53,"&gt;=70")</f>
        <v>13</v>
      </c>
      <c r="K54" s="11">
        <f t="shared" ref="K54:P54" si="3">COUNTIF(K9:K53,"&gt;=70")</f>
        <v>13</v>
      </c>
      <c r="L54" s="11">
        <f t="shared" si="3"/>
        <v>13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2" t="s">
        <v>21</v>
      </c>
      <c r="I56" s="22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D24:I24"/>
    <mergeCell ref="D25:I25"/>
    <mergeCell ref="D23:I23"/>
    <mergeCell ref="D14:I14"/>
    <mergeCell ref="D15:I15"/>
    <mergeCell ref="D16:I16"/>
    <mergeCell ref="D17:I17"/>
    <mergeCell ref="D18:I18"/>
    <mergeCell ref="D19:I19"/>
    <mergeCell ref="D22:I22"/>
    <mergeCell ref="D20:I20"/>
    <mergeCell ref="D21:I2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 ESTEBAN</cp:lastModifiedBy>
  <cp:lastPrinted>2023-03-21T15:13:53Z</cp:lastPrinted>
  <dcterms:created xsi:type="dcterms:W3CDTF">2023-03-14T19:16:59Z</dcterms:created>
  <dcterms:modified xsi:type="dcterms:W3CDTF">2023-06-01T04:07:51Z</dcterms:modified>
</cp:coreProperties>
</file>