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AVANCE\"/>
    </mc:Choice>
  </mc:AlternateContent>
  <xr:revisionPtr revIDLastSave="0" documentId="13_ncr:1_{0D6487DF-8077-4BAA-B7F2-A93E3D64FE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<sst xmlns="http://schemas.openxmlformats.org/spreadsheetml/2006/main" count="179" uniqueCount="40">
  <si>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</si>
  <si>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</si>
  <si>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</si>
  <si>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</si>
  <si>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</si>
  <si>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</si>
  <si>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</si>
  <si>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</si>
  <si>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</si>
  <si>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</si>
  <si>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</si>
  <si>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</si>
  <si>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</si>
  <si>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</si>
  <si>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</si>
  <si>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</si>
  <si>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</si>
  <si>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</si>
  <si>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</si>
  <si>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</si>
  <si>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</si>
  <si>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</si>
  <si>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</si>
  <si>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</si>
  <si>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</si>
  <si>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</si>
  <si>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</si>
  <si>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</si>
  <si>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</si>
  <si>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</si>
  <si>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</si>
  <si>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</si>
  <si>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</si>
  <si>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</si>
  <si>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ANA KARENINA CÓRDOBA FERMÁN</t>
  </si>
  <si>
    <t>407A</t>
  </si>
  <si>
    <t>407B</t>
  </si>
  <si>
    <t>Feb_Jul/2023</t>
  </si>
  <si>
    <t>Entorno Macroeconómico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</si>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</sst>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38</v>
      </c>
      <c r="B14" s="9" t="s">
        <v>21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" si="0">F14/E14</f>
        <v>0.95454545454545459</v>
      </c>
      <c r="I14" s="9">
        <f t="shared" ref="I14:I15" si="1">(E14-SUM(F14:G14))-K14</f>
        <v>1</v>
      </c>
      <c r="J14" s="10">
        <f t="shared" ref="J14:J15" si="2">I14/E14</f>
        <v>4.5454545454545456E-2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36</v>
      </c>
      <c r="D15" s="9" t="s">
        <v>32</v>
      </c>
      <c r="E15" s="9">
        <v>15</v>
      </c>
      <c r="F15" s="9">
        <v>13</v>
      </c>
      <c r="G15" s="9">
        <v>0</v>
      </c>
      <c r="H15" s="10">
        <f>F15/E15</f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34</v>
      </c>
      <c r="G28" s="17">
        <f>SUM(G14:G27)</f>
        <v>0</v>
      </c>
      <c r="H28" s="18">
        <f>SUM(F28:G28)/E28</f>
        <v>0.91891891891891897</v>
      </c>
      <c r="I28" s="17">
        <f t="shared" si="5"/>
        <v>3</v>
      </c>
      <c r="J28" s="18">
        <f t="shared" si="6"/>
        <v>8.1081081081081086E-2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30</v>
      </c>
      <c r="B14" s="9" t="s">
        <v>39</v>
      </c>
      <c r="C14" s="9" t="s">
        <v>35</v>
      </c>
      <c r="D14" s="9" t="s">
        <v>32</v>
      </c>
      <c r="E14" s="9">
        <v>22</v>
      </c>
      <c r="F14" s="9">
        <v>20</v>
      </c>
      <c r="G14" s="9">
        <v>0</v>
      </c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30</v>
      </c>
      <c r="B15" s="9" t="s">
        <v>39</v>
      </c>
      <c r="C15" s="9" t="s">
        <v>36</v>
      </c>
      <c r="D15" s="9" t="s">
        <v>32</v>
      </c>
      <c r="E15" s="9">
        <v>15</v>
      </c>
      <c r="F15" s="9">
        <v>8</v>
      </c>
      <c r="G15" s="9">
        <v>0</v>
      </c>
      <c r="H15" s="10">
        <f t="shared" si="0"/>
        <v>0.53333333333333333</v>
      </c>
      <c r="I15" s="9">
        <f t="shared" si="1"/>
        <v>7</v>
      </c>
      <c r="J15" s="10">
        <f t="shared" si="2"/>
        <v>0.46666666666666667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28</v>
      </c>
      <c r="G28" s="17">
        <f>SUM(G14:G27)</f>
        <v>0</v>
      </c>
      <c r="H28" s="18">
        <f>SUM(F28:G28)/E28</f>
        <v>0.7567567567567568</v>
      </c>
      <c r="I28" s="17">
        <f t="shared" si="1"/>
        <v>9</v>
      </c>
      <c r="J28" s="18">
        <f t="shared" si="2"/>
        <v>0.24324324324324326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Feb_Jul/2023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34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2023-05-31T00:32:35Z</dcterms:modified>
  <cp:category/>
  <cp:contentStatus/>
</cp:coreProperties>
</file>