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5B06ED25-A95D-4D76-9785-E7ADE90A600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8" i="3"/>
  <c r="F28" i="3"/>
  <c r="E28" i="3"/>
  <c r="F28" i="2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I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I28" i="2" s="1"/>
  <c r="C14" i="2"/>
  <c r="A14" i="2"/>
  <c r="B10" i="2"/>
  <c r="B37" i="2" s="1"/>
  <c r="L8" i="2"/>
  <c r="H8" i="2"/>
  <c r="E8" i="2"/>
  <c r="B37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7" i="5" l="1"/>
  <c r="D17" i="4"/>
  <c r="D17" i="2"/>
  <c r="D17" i="1"/>
  <c r="D17" i="3"/>
  <c r="D15" i="2"/>
  <c r="D15" i="3"/>
  <c r="D15" i="4"/>
  <c r="D15" i="1"/>
  <c r="D15" i="5"/>
  <c r="D14" i="3"/>
  <c r="D14" i="4"/>
  <c r="D14" i="5"/>
  <c r="D14" i="1"/>
  <c r="D14" i="2"/>
</calcChain>
</file>

<file path=xl/sharedStrings.xml><?xml version="1.0" encoding="utf-8"?>
<sst xmlns="http://schemas.openxmlformats.org/spreadsheetml/2006/main" count="186" uniqueCount="50">
  <si>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</si>
  <si>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</si>
  <si>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</si>
  <si>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</si>
  <si>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</si>
  <si>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</si>
  <si>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</si>
  <si>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</si>
  <si>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</si>
  <si>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</si>
  <si>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</si>
  <si>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</si>
  <si>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</si>
  <si>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</si>
  <si>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</si>
  <si>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</si>
  <si>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</si>
  <si>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</si>
  <si>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</si>
  <si>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</si>
  <si>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</si>
  <si>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</si>
  <si>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</si>
  <si>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</si>
  <si>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</si>
  <si>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</si>
  <si>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</si>
  <si>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</si>
  <si>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</si>
  <si>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</si>
  <si>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</si>
  <si>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</si>
  <si>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</si>
  <si>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</si>
  <si>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</si>
  <si>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</si>
  <si>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ALGORITMOS Y LENGUAJES DE PROGRAMACION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</si>
  <si>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</si>
  <si>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</si>
  <si>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</si>
  <si>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</si>
  <si>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</si>
  <si>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</si>
  <si>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</si>
  <si>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</si>
  <si>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</si>
  <si>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</si>
  <si>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</si>
  <si>
    <t>Feb - Jul 2023</t>
  </si>
  <si>
    <t>ISC.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</si>
</sst>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5</v>
      </c>
      <c r="F8" s="1"/>
      <c r="G8" s="4" t="s">
        <v>7</v>
      </c>
      <c r="H8" s="6">
        <v>5</v>
      </c>
      <c r="I8" s="40" t="s">
        <v>8</v>
      </c>
      <c r="J8" s="24"/>
      <c r="K8" s="24"/>
      <c r="L8" s="31" t="s">
        <v>48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83</v>
      </c>
      <c r="N14" s="11">
        <v>0.72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80</v>
      </c>
      <c r="N15" s="11">
        <v>0.78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88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72</v>
      </c>
      <c r="N17" s="11">
        <v>0.37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1">
        <v>0.84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SUM(F14:F17)</f>
        <v>54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15">
        <f>AVERAGE(M14:M17)</f>
        <v>80.75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23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40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LENGUAJES Y AUTOMATAS I</v>
      </c>
      <c r="B14" s="9">
        <v>1</v>
      </c>
      <c r="C14" s="9" t="str">
        <f>'1'!C14</f>
        <v>AR-LA</v>
      </c>
      <c r="D14" s="9" t="str">
        <f ca="1">'1'!D14</f>
        <v>ISC</v>
      </c>
      <c r="E14" s="9">
        <f>'1'!E14</f>
        <v>11</v>
      </c>
      <c r="F14" s="9">
        <v>22</v>
      </c>
      <c r="G14" s="9"/>
      <c r="H14" s="10"/>
      <c r="I14" s="9">
        <f t="shared" ref="I14:I17" si="0">(E14-SUM(F14:G14))-K14</f>
        <v>-11</v>
      </c>
      <c r="J14" s="10"/>
      <c r="K14" s="9">
        <v>0</v>
      </c>
      <c r="L14" s="10">
        <v>0</v>
      </c>
      <c r="M14" s="9">
        <v>89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LENGUAJES Y AUTOMATAS II</v>
      </c>
      <c r="B15" s="9">
        <v>1</v>
      </c>
      <c r="C15" s="9" t="str">
        <f>'1'!C15</f>
        <v>A-LA2</v>
      </c>
      <c r="D15" s="9" t="str">
        <f ca="1">'1'!D15</f>
        <v>ISC</v>
      </c>
      <c r="E15" s="9">
        <f>'1'!E15</f>
        <v>14</v>
      </c>
      <c r="F15" s="9">
        <v>6</v>
      </c>
      <c r="G15" s="9"/>
      <c r="H15" s="10"/>
      <c r="I15" s="9">
        <f t="shared" si="0"/>
        <v>8</v>
      </c>
      <c r="J15" s="10"/>
      <c r="K15" s="9">
        <v>0</v>
      </c>
      <c r="L15" s="10">
        <v>0</v>
      </c>
      <c r="M15" s="9">
        <v>48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1</v>
      </c>
      <c r="C16" s="9" t="str">
        <f>'1'!C16</f>
        <v>401C</v>
      </c>
      <c r="D16" s="9" t="str">
        <f>'1'!D16</f>
        <v>IND</v>
      </c>
      <c r="E16" s="9">
        <f>'1'!E16</f>
        <v>24</v>
      </c>
      <c r="F16" s="9">
        <v>8</v>
      </c>
      <c r="G16" s="9"/>
      <c r="H16" s="10"/>
      <c r="I16" s="9">
        <f t="shared" si="0"/>
        <v>16</v>
      </c>
      <c r="J16" s="10"/>
      <c r="K16" s="9">
        <v>0</v>
      </c>
      <c r="L16" s="10">
        <v>0</v>
      </c>
      <c r="M16" s="9">
        <v>82</v>
      </c>
      <c r="N16" s="11">
        <v>0.88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INTERNET DE LAS COSAS</v>
      </c>
      <c r="B17" s="9">
        <v>1</v>
      </c>
      <c r="C17" s="9" t="str">
        <f>'1'!C17</f>
        <v>TAW</v>
      </c>
      <c r="D17" s="9" t="str">
        <f ca="1">'1'!D17</f>
        <v>ISC</v>
      </c>
      <c r="E17" s="9">
        <f>'1'!E17</f>
        <v>8</v>
      </c>
      <c r="F17" s="9">
        <v>8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80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SUM(F14:F17)</f>
        <v>44</v>
      </c>
      <c r="G28" s="15"/>
      <c r="H28" s="16"/>
      <c r="I28" s="15">
        <f>SUM(I14:I17)</f>
        <v>13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7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5</v>
      </c>
      <c r="G8" s="4" t="s">
        <v>7</v>
      </c>
      <c r="H8" s="19">
        <v>5</v>
      </c>
      <c r="I8" s="40" t="s">
        <v>8</v>
      </c>
      <c r="J8" s="24"/>
      <c r="K8" s="24"/>
      <c r="L8" s="31" t="s">
        <v>37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83</v>
      </c>
      <c r="N14" s="11">
        <v>0.72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80</v>
      </c>
      <c r="N15" s="11">
        <v>0.78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88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72</v>
      </c>
      <c r="N17" s="11">
        <v>0.37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1">
        <v>0.84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72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5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40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/>
      <c r="I14" s="9">
        <f t="shared" ref="I14:I17" si="0">(E14-SUM(F14:G14))-K14</f>
        <v>11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/>
      <c r="I15" s="9">
        <f t="shared" si="0"/>
        <v>14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34</v>
      </c>
      <c r="C8" s="30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40" t="s">
        <v>8</v>
      </c>
      <c r="J8" s="24"/>
      <c r="K8" s="24"/>
      <c r="L8" s="31" t="str">
        <f>'1'!L8</f>
        <v>Feb - Jul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11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76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76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2023-05-16T02:53:24Z</dcterms:modified>
</cp:coreProperties>
</file>