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A00409D3-2248-4EE7-864B-986A09417B4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utómatas I" sheetId="1" r:id="rId1"/>
    <sheet name="Autómatas II" sheetId="3" r:id="rId2"/>
    <sheet name="Alg. Leng de Prog" sheetId="4" r:id="rId3"/>
    <sheet name="IoT" sheetId="5" r:id="rId4"/>
    <sheet name="Métodos Numér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K58" i="5" s="1"/>
  <c r="J55" i="5"/>
  <c r="P54" i="5"/>
  <c r="O54" i="5"/>
  <c r="N54" i="5"/>
  <c r="M54" i="5"/>
  <c r="M57" i="5" s="1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K54" i="4"/>
  <c r="J5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K58" i="3" s="1"/>
  <c r="J55" i="3"/>
  <c r="P54" i="3"/>
  <c r="P57" i="3" s="1"/>
  <c r="O54" i="3"/>
  <c r="N54" i="3"/>
  <c r="M54" i="3"/>
  <c r="M57" i="3" s="1"/>
  <c r="L54" i="3"/>
  <c r="L57" i="3" s="1"/>
  <c r="K54" i="3"/>
  <c r="K57" i="3" s="1"/>
  <c r="J5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L58" i="6"/>
  <c r="L57" i="6"/>
  <c r="M57" i="6"/>
  <c r="N58" i="6"/>
  <c r="K58" i="6"/>
  <c r="N57" i="6"/>
  <c r="J58" i="6"/>
  <c r="J57" i="6"/>
  <c r="O57" i="5"/>
  <c r="P57" i="5"/>
  <c r="N57" i="5"/>
  <c r="P58" i="5"/>
  <c r="J57" i="4"/>
  <c r="M58" i="3"/>
  <c r="J57" i="3"/>
  <c r="Q56" i="3"/>
  <c r="K58" i="4"/>
  <c r="J58" i="3"/>
  <c r="O58" i="4"/>
  <c r="L58" i="5"/>
  <c r="L57" i="5"/>
  <c r="Q56" i="5"/>
  <c r="L58" i="3"/>
  <c r="O58" i="5"/>
  <c r="N57" i="3"/>
  <c r="O58" i="3"/>
  <c r="K57" i="4"/>
  <c r="L58" i="4"/>
  <c r="N58" i="3"/>
  <c r="O57" i="3"/>
  <c r="Q56" i="4"/>
  <c r="L57" i="4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58" i="4"/>
  <c r="Q57" i="4"/>
  <c r="Q10" i="1" l="1"/>
  <c r="Q11" i="1"/>
  <c r="Q12" i="1"/>
  <c r="Q13" i="1"/>
  <c r="Q14" i="1"/>
  <c r="Q15" i="1"/>
  <c r="Q16" i="1"/>
  <c r="Q17" i="1"/>
  <c r="Q18" i="1"/>
  <c r="Q19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<sst xmlns="http://schemas.openxmlformats.org/spreadsheetml/2006/main" count="292" uniqueCount="185">
  <si>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</si>
  <si>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</si>
  <si>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</si>
  <si>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</si>
  <si>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</si>
  <si>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</si>
  <si>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</si>
  <si>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</si>
  <si>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</si>
  <si>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</si>
  <si>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</si>
  <si>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</si>
  <si>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</si>
  <si>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</si>
  <si>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</si>
  <si>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</si>
  <si>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</si>
  <si>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</si>
  <si>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</si>
  <si>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</si>
  <si>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</si>
  <si>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</si>
  <si>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</si>
  <si>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</si>
  <si>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171U0159</t>
  </si>
  <si>
    <t>201U0095</t>
  </si>
  <si>
    <t>201U0102</t>
  </si>
  <si>
    <t>221U0815</t>
  </si>
  <si>
    <t>201U0111</t>
  </si>
  <si>
    <t>191U0176</t>
  </si>
  <si>
    <t>201U0563</t>
  </si>
  <si>
    <t>201U0112</t>
  </si>
  <si>
    <t>201U0031</t>
  </si>
  <si>
    <t>201U0114</t>
  </si>
  <si>
    <t>201U0126</t>
  </si>
  <si>
    <t>ALVARADO MERLIN INGRIS DE LOS ANGELES</t>
  </si>
  <si>
    <t>ARRES ESCOBAR CESAR GAEL</t>
  </si>
  <si>
    <t>CANO CAZARIN GONZALO YAHIR</t>
  </si>
  <si>
    <t>ESTRADA CONCHI LEISY</t>
  </si>
  <si>
    <t>GARCIA ACOSTA MARIA GUADALUPE</t>
  </si>
  <si>
    <t>GONZALEZ AVELINO SARA STEPHANY</t>
  </si>
  <si>
    <t xml:space="preserve">HERNANDEZ AZAMAR LEONARDO </t>
  </si>
  <si>
    <t>JACINTO RAMON JULIO ALEJANDRO</t>
  </si>
  <si>
    <t>LERDO FISCAL PAOLA</t>
  </si>
  <si>
    <t>MENDOZA FERNANDEZ CARLOS DANIEL</t>
  </si>
  <si>
    <t>VERA TEOBAL JOSE GUADALUPE</t>
  </si>
  <si>
    <t>181U0594</t>
  </si>
  <si>
    <t>181U0178</t>
  </si>
  <si>
    <t>191U0168</t>
  </si>
  <si>
    <t>191U0169</t>
  </si>
  <si>
    <t>191U0170</t>
  </si>
  <si>
    <t>191U0171</t>
  </si>
  <si>
    <t>181U0197</t>
  </si>
  <si>
    <t>191U0183</t>
  </si>
  <si>
    <t>191U0184</t>
  </si>
  <si>
    <t>191U0185</t>
  </si>
  <si>
    <t>191U0188</t>
  </si>
  <si>
    <t>191U0190</t>
  </si>
  <si>
    <t>191U0194</t>
  </si>
  <si>
    <t>171U0168</t>
  </si>
  <si>
    <t>AMOR FACUNDO KASSANDRA</t>
  </si>
  <si>
    <t>BELLI IXBA JOSE LUIS</t>
  </si>
  <si>
    <t>CARMONA COBAXIN ANGEL DE JESUS</t>
  </si>
  <si>
    <t>CHIPOL FISCAL JUAN CARLOS</t>
  </si>
  <si>
    <t>COBAXIN OSORIO ENOC</t>
  </si>
  <si>
    <t>DOMINGUEZ FISCAL NATALIA</t>
  </si>
  <si>
    <t>LINO MIXTEGA JOSE LUIS</t>
  </si>
  <si>
    <t>NAVARRO CRUZ IAN JESUS</t>
  </si>
  <si>
    <t>OSTO MAZABA JOHANA JACQUELIN</t>
  </si>
  <si>
    <t>PEREZ QUINTANA LUIS FERNANDO</t>
  </si>
  <si>
    <t>RAMIREZ FIGUEROA JARED</t>
  </si>
  <si>
    <t>RASCON HERNANDEZ CRECENCIO</t>
  </si>
  <si>
    <t>VICHI ORTIZ ALEJANDRA DEL CARMEN</t>
  </si>
  <si>
    <t>COTO ZAPOT ESTEFANIA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</si>
  <si>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</si>
  <si>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</si>
  <si>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</si>
  <si>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</si>
  <si>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</si>
  <si>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</si>
  <si>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</si>
  <si>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</si>
  <si>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201U0029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</si>
  <si>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</si>
  <si>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</si>
  <si>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</si>
  <si>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</si>
  <si>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</si>
  <si>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</si>
  <si>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</si>
  <si>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</si>
  <si>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</si>
  <si>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</si>
  <si>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</si>
  <si>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</si>
  <si>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</si>
  <si>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</si>
  <si>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</si>
  <si>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</si>
  <si>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</si>
  <si>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MARTINEZ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</si>
  <si>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</si>
  <si>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</si>
  <si>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</si>
  <si>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</si>
  <si>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</si>
  <si>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JARAMILLO CATEMAXCA ARLETH</t>
  </si>
  <si>
    <t>LINARES MIL FATIMA</t>
  </si>
  <si>
    <t>MARCE HIPOLITO JOSUE JORGE</t>
  </si>
  <si>
    <t>MAYA SEBA JORGE</t>
  </si>
  <si>
    <t xml:space="preserve">MONTES JESUS SANTIAGO 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</si>
  <si>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</si>
  <si>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</si>
  <si>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</si>
  <si>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</si>
  <si>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</si>
  <si>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>PUCHETA VELASCO ELIZABETH</t>
  </si>
  <si>
    <t>RAMIREZ OLIN JAIR</t>
  </si>
  <si>
    <t>RINCON ZAMUDIO JAVIER MANUEL</t>
  </si>
  <si>
    <t>SANCHEZ MARTINEZ ANA KAREN</t>
  </si>
  <si>
    <t>SOTELO GRANDA GUMA JARETH</t>
  </si>
  <si>
    <t>VERGARA FERNANDEZ IRAD JAFETH</t>
  </si>
  <si>
    <t>191U0164</t>
  </si>
  <si>
    <t>171U0160</t>
  </si>
  <si>
    <t>221U0813</t>
  </si>
  <si>
    <t>191U0173</t>
  </si>
  <si>
    <t>181U0215</t>
  </si>
  <si>
    <t>181U0222</t>
  </si>
  <si>
    <t>AGUIRRE CANELA CESAR</t>
  </si>
  <si>
    <t>AMBROS GÓMEZ VICTOR MANUEL</t>
  </si>
  <si>
    <t>BELLI IXBA JOSÉ LUIS</t>
  </si>
  <si>
    <t>CHACHA MARTINEZ DAVID ANTONIO</t>
  </si>
  <si>
    <t>FIGUEROA ROBLES ENRIQUE DE JESUS</t>
  </si>
  <si>
    <t>SERRANO BLAS MARIANA</t>
  </si>
  <si>
    <t>XIGUIL VASCONCELOS ERICK DANIEL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</si>
  <si>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</si>
  <si>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</si>
  <si>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</si>
  <si>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</si>
  <si>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</si>
  <si>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</si>
  <si>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</si>
  <si>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</si>
  <si>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</si>
  <si>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</si>
  <si>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</si>
  <si>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</si>
  <si>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</si>
  <si>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</si>
  <si>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</si>
  <si>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</si>
  <si>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</si>
  <si>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</si>
  <si>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</si>
  <si>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ALVARADO MERIN CARLOS RAUL</t>
  </si>
  <si>
    <t>ARTIGAS MARTINEZ ALEXIS</t>
  </si>
  <si>
    <t>BERNAL ANDRADE JESUS ALEJANDRO</t>
  </si>
  <si>
    <t>CANELA AMARO VICTOR</t>
  </si>
  <si>
    <t>CINTO GUILLEN GILBERTO</t>
  </si>
  <si>
    <t>DEL ANGEL BAPO LINDA JOHANA</t>
  </si>
  <si>
    <t>DIAZ POLITO CARLOS DAVID</t>
  </si>
  <si>
    <t>FARARONI LOPEZ JULIO</t>
  </si>
  <si>
    <t>GUEVARA VELAZQUEZ LEONARDO ALEXIS</t>
  </si>
  <si>
    <t>HERNANDEZ SALAZAR GUSTAVO ANGEL</t>
  </si>
  <si>
    <t>MALAGA MALAGA XOCHITL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</si>
  <si>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</si>
  <si>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</si>
  <si>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</si>
  <si>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</si>
  <si>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</si>
  <si>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</si>
  <si>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</si>
  <si>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</si>
  <si>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Lenguajes y Autómatas I</t>
  </si>
  <si>
    <t>FEBRERO-JULIO 2023</t>
  </si>
  <si>
    <t>AR-LA</t>
  </si>
  <si>
    <t>MTI VICTOR MANUEL CHONTAL AMADOR</t>
  </si>
  <si>
    <t>Lenguajes y Autómatas II</t>
  </si>
  <si>
    <t>A-LA2</t>
  </si>
  <si>
    <t>Algoritmos y Lenguajes de Prog</t>
  </si>
  <si>
    <t>401C</t>
  </si>
  <si>
    <t>Internet de las Cosas</t>
  </si>
  <si>
    <t>TAW</t>
  </si>
  <si>
    <t>Métodos Numéricos</t>
  </si>
  <si>
    <t>404-B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</si>
</sst>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173</v>
      </c>
      <c r="E4" s="26"/>
      <c r="F4" s="26"/>
      <c r="G4" s="26"/>
      <c r="I4" t="s">
        <v>1</v>
      </c>
      <c r="J4" s="27" t="s">
        <v>175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24</v>
      </c>
      <c r="D9" s="31" t="s">
        <v>35</v>
      </c>
      <c r="E9" s="31"/>
      <c r="F9" s="31"/>
      <c r="G9" s="31"/>
      <c r="H9" s="31"/>
      <c r="I9" s="31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17" t="s">
        <v>25</v>
      </c>
      <c r="D10" s="31" t="s">
        <v>36</v>
      </c>
      <c r="E10" s="31"/>
      <c r="F10" s="31"/>
      <c r="G10" s="31"/>
      <c r="H10" s="31"/>
      <c r="I10" s="31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9" si="0">SUM(J10:P10)/7</f>
        <v>13.571428571428571</v>
      </c>
    </row>
    <row r="11" spans="2:18" x14ac:dyDescent="0.25">
      <c r="B11" s="6">
        <f t="shared" ref="B11:B53" si="1">B10+1</f>
        <v>3</v>
      </c>
      <c r="C11" s="17" t="s">
        <v>26</v>
      </c>
      <c r="D11" s="31" t="s">
        <v>37</v>
      </c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7" t="s">
        <v>27</v>
      </c>
      <c r="D12" s="31" t="s">
        <v>38</v>
      </c>
      <c r="E12" s="31"/>
      <c r="F12" s="31"/>
      <c r="G12" s="31"/>
      <c r="H12" s="31"/>
      <c r="I12" s="3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7" t="s">
        <v>28</v>
      </c>
      <c r="D13" s="31" t="s">
        <v>39</v>
      </c>
      <c r="E13" s="31"/>
      <c r="F13" s="31"/>
      <c r="G13" s="31"/>
      <c r="H13" s="31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7" t="s">
        <v>29</v>
      </c>
      <c r="D14" s="31" t="s">
        <v>40</v>
      </c>
      <c r="E14" s="31"/>
      <c r="F14" s="31"/>
      <c r="G14" s="31"/>
      <c r="H14" s="31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17" t="s">
        <v>30</v>
      </c>
      <c r="D15" s="31" t="s">
        <v>41</v>
      </c>
      <c r="E15" s="31"/>
      <c r="F15" s="31"/>
      <c r="G15" s="31"/>
      <c r="H15" s="31"/>
      <c r="I15" s="31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17" t="s">
        <v>31</v>
      </c>
      <c r="D16" s="31" t="s">
        <v>42</v>
      </c>
      <c r="E16" s="31"/>
      <c r="F16" s="31"/>
      <c r="G16" s="31"/>
      <c r="H16" s="31"/>
      <c r="I16" s="31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17" t="s">
        <v>32</v>
      </c>
      <c r="D17" s="31" t="s">
        <v>43</v>
      </c>
      <c r="E17" s="31"/>
      <c r="F17" s="31"/>
      <c r="G17" s="31"/>
      <c r="H17" s="31"/>
      <c r="I17" s="31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17" t="s">
        <v>33</v>
      </c>
      <c r="D18" s="31" t="s">
        <v>44</v>
      </c>
      <c r="E18" s="31"/>
      <c r="F18" s="31"/>
      <c r="G18" s="31"/>
      <c r="H18" s="31"/>
      <c r="I18" s="31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17" t="s">
        <v>34</v>
      </c>
      <c r="D19" s="31" t="s">
        <v>45</v>
      </c>
      <c r="E19" s="31"/>
      <c r="F19" s="31"/>
      <c r="G19" s="31"/>
      <c r="H19" s="31"/>
      <c r="I19" s="31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11</v>
      </c>
      <c r="L55" s="12">
        <f t="shared" si="4"/>
        <v>11</v>
      </c>
      <c r="M55" s="12">
        <f t="shared" si="4"/>
        <v>11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11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11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177</v>
      </c>
      <c r="E4" s="26"/>
      <c r="F4" s="26"/>
      <c r="G4" s="26"/>
      <c r="I4" t="s">
        <v>1</v>
      </c>
      <c r="J4" s="27" t="s">
        <v>178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46</v>
      </c>
      <c r="D9" s="36" t="s">
        <v>60</v>
      </c>
      <c r="E9" s="36"/>
      <c r="F9" s="36"/>
      <c r="G9" s="36"/>
      <c r="H9" s="36"/>
      <c r="I9" s="36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3" t="s">
        <v>47</v>
      </c>
      <c r="D10" s="36" t="s">
        <v>61</v>
      </c>
      <c r="E10" s="36"/>
      <c r="F10" s="36"/>
      <c r="G10" s="36"/>
      <c r="H10" s="36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25">
      <c r="B11" s="6">
        <f t="shared" ref="B11:B53" si="1">B10+1</f>
        <v>3</v>
      </c>
      <c r="C11" s="3" t="s">
        <v>48</v>
      </c>
      <c r="D11" s="36" t="s">
        <v>62</v>
      </c>
      <c r="E11" s="36"/>
      <c r="F11" s="36"/>
      <c r="G11" s="36"/>
      <c r="H11" s="36"/>
      <c r="I11" s="3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25">
      <c r="B12" s="6">
        <f t="shared" si="1"/>
        <v>4</v>
      </c>
      <c r="C12" s="3" t="s">
        <v>49</v>
      </c>
      <c r="D12" s="36" t="s">
        <v>63</v>
      </c>
      <c r="E12" s="36"/>
      <c r="F12" s="36"/>
      <c r="G12" s="36"/>
      <c r="H12" s="36"/>
      <c r="I12" s="36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3" t="s">
        <v>50</v>
      </c>
      <c r="D13" s="36" t="s">
        <v>64</v>
      </c>
      <c r="E13" s="36"/>
      <c r="F13" s="36"/>
      <c r="G13" s="36"/>
      <c r="H13" s="36"/>
      <c r="I13" s="3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s="3" t="s">
        <v>51</v>
      </c>
      <c r="D14" s="36" t="s">
        <v>65</v>
      </c>
      <c r="E14" s="36"/>
      <c r="F14" s="36"/>
      <c r="G14" s="36"/>
      <c r="H14" s="36"/>
      <c r="I14" s="3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3" t="s">
        <v>52</v>
      </c>
      <c r="D15" s="36" t="s">
        <v>66</v>
      </c>
      <c r="E15" s="36"/>
      <c r="F15" s="36"/>
      <c r="G15" s="36"/>
      <c r="H15" s="36"/>
      <c r="I15" s="36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" t="s">
        <v>53</v>
      </c>
      <c r="D16" s="36" t="s">
        <v>67</v>
      </c>
      <c r="E16" s="36"/>
      <c r="F16" s="36"/>
      <c r="G16" s="36"/>
      <c r="H16" s="36"/>
      <c r="I16" s="36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25">
      <c r="B17" s="6">
        <f t="shared" si="1"/>
        <v>9</v>
      </c>
      <c r="C17" s="3" t="s">
        <v>54</v>
      </c>
      <c r="D17" s="36" t="s">
        <v>68</v>
      </c>
      <c r="E17" s="36"/>
      <c r="F17" s="36"/>
      <c r="G17" s="36"/>
      <c r="H17" s="36"/>
      <c r="I17" s="3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55</v>
      </c>
      <c r="D18" s="36" t="s">
        <v>69</v>
      </c>
      <c r="E18" s="36"/>
      <c r="F18" s="36"/>
      <c r="G18" s="36"/>
      <c r="H18" s="36"/>
      <c r="I18" s="36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3" t="s">
        <v>56</v>
      </c>
      <c r="D19" s="36" t="s">
        <v>70</v>
      </c>
      <c r="E19" s="36"/>
      <c r="F19" s="36"/>
      <c r="G19" s="36"/>
      <c r="H19" s="36"/>
      <c r="I19" s="3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3" t="s">
        <v>57</v>
      </c>
      <c r="D20" s="36" t="s">
        <v>71</v>
      </c>
      <c r="E20" s="36"/>
      <c r="F20" s="36"/>
      <c r="G20" s="36"/>
      <c r="H20" s="36"/>
      <c r="I20" s="36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3" t="s">
        <v>58</v>
      </c>
      <c r="D21" s="36" t="s">
        <v>72</v>
      </c>
      <c r="E21" s="36"/>
      <c r="F21" s="36"/>
      <c r="G21" s="36"/>
      <c r="H21" s="36"/>
      <c r="I21" s="36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3" t="s">
        <v>59</v>
      </c>
      <c r="D22" s="36" t="s">
        <v>73</v>
      </c>
      <c r="E22" s="36"/>
      <c r="F22" s="36"/>
      <c r="G22" s="36"/>
      <c r="H22" s="36"/>
      <c r="I22" s="36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14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0.9285714285714286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7.1428571428571425E-2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179</v>
      </c>
      <c r="E4" s="26"/>
      <c r="F4" s="26"/>
      <c r="G4" s="26"/>
      <c r="I4" t="s">
        <v>1</v>
      </c>
      <c r="J4" s="27" t="s">
        <v>180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74</v>
      </c>
      <c r="D9" s="31" t="s">
        <v>98</v>
      </c>
      <c r="E9" s="31"/>
      <c r="F9" s="31"/>
      <c r="G9" s="31"/>
      <c r="H9" s="31"/>
      <c r="I9" s="31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75</v>
      </c>
      <c r="D10" s="31" t="s">
        <v>99</v>
      </c>
      <c r="E10" s="31"/>
      <c r="F10" s="31"/>
      <c r="G10" s="31"/>
      <c r="H10" s="31"/>
      <c r="I10" s="31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SUM(J10:P10)/7</f>
        <v>13.571428571428571</v>
      </c>
    </row>
    <row r="11" spans="2:18" x14ac:dyDescent="0.25">
      <c r="B11" s="6">
        <f t="shared" ref="B11:B53" si="1">B10+1</f>
        <v>3</v>
      </c>
      <c r="C11" s="3" t="s">
        <v>76</v>
      </c>
      <c r="D11" s="31" t="s">
        <v>100</v>
      </c>
      <c r="E11" s="31"/>
      <c r="F11" s="31"/>
      <c r="G11" s="31"/>
      <c r="H11" s="31"/>
      <c r="I11" s="3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77</v>
      </c>
      <c r="D12" s="31" t="s">
        <v>101</v>
      </c>
      <c r="E12" s="31"/>
      <c r="F12" s="31"/>
      <c r="G12" s="31"/>
      <c r="H12" s="31"/>
      <c r="I12" s="31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25">
      <c r="B13" s="6">
        <f t="shared" si="1"/>
        <v>5</v>
      </c>
      <c r="C13" s="3" t="s">
        <v>78</v>
      </c>
      <c r="D13" s="31" t="s">
        <v>102</v>
      </c>
      <c r="E13" s="31"/>
      <c r="F13" s="31"/>
      <c r="G13" s="31"/>
      <c r="H13" s="31"/>
      <c r="I13" s="31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3" t="s">
        <v>79</v>
      </c>
      <c r="D14" s="31" t="s">
        <v>103</v>
      </c>
      <c r="E14" s="31"/>
      <c r="F14" s="31"/>
      <c r="G14" s="31"/>
      <c r="H14" s="31"/>
      <c r="I14" s="31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s="3" t="s">
        <v>80</v>
      </c>
      <c r="D15" s="31" t="s">
        <v>104</v>
      </c>
      <c r="E15" s="31"/>
      <c r="F15" s="31"/>
      <c r="G15" s="31"/>
      <c r="H15" s="31"/>
      <c r="I15" s="31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3" t="s">
        <v>81</v>
      </c>
      <c r="D16" s="31" t="s">
        <v>105</v>
      </c>
      <c r="E16" s="31"/>
      <c r="F16" s="31"/>
      <c r="G16" s="31"/>
      <c r="H16" s="31"/>
      <c r="I16" s="31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25">
      <c r="B17" s="6">
        <f t="shared" si="1"/>
        <v>9</v>
      </c>
      <c r="C17" s="3" t="s">
        <v>82</v>
      </c>
      <c r="D17" s="31" t="s">
        <v>106</v>
      </c>
      <c r="E17" s="31"/>
      <c r="F17" s="31"/>
      <c r="G17" s="31"/>
      <c r="H17" s="31"/>
      <c r="I17" s="3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83</v>
      </c>
      <c r="D18" s="31" t="s">
        <v>107</v>
      </c>
      <c r="E18" s="31"/>
      <c r="F18" s="31"/>
      <c r="G18" s="31"/>
      <c r="H18" s="31"/>
      <c r="I18" s="31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3" t="s">
        <v>84</v>
      </c>
      <c r="D19" s="31" t="s">
        <v>108</v>
      </c>
      <c r="E19" s="31"/>
      <c r="F19" s="31"/>
      <c r="G19" s="31"/>
      <c r="H19" s="31"/>
      <c r="I19" s="31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85</v>
      </c>
      <c r="D20" s="31" t="s">
        <v>109</v>
      </c>
      <c r="E20" s="31"/>
      <c r="F20" s="31"/>
      <c r="G20" s="31"/>
      <c r="H20" s="31"/>
      <c r="I20" s="31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86</v>
      </c>
      <c r="D21" s="31" t="s">
        <v>110</v>
      </c>
      <c r="E21" s="31"/>
      <c r="F21" s="31"/>
      <c r="G21" s="31"/>
      <c r="H21" s="31"/>
      <c r="I21" s="31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3" t="s">
        <v>87</v>
      </c>
      <c r="D22" s="31" t="s">
        <v>111</v>
      </c>
      <c r="E22" s="31"/>
      <c r="F22" s="31"/>
      <c r="G22" s="31"/>
      <c r="H22" s="31"/>
      <c r="I22" s="31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25">
      <c r="B23" s="6">
        <f t="shared" si="1"/>
        <v>15</v>
      </c>
      <c r="C23" s="3" t="s">
        <v>88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3" t="s">
        <v>89</v>
      </c>
      <c r="D24" s="31" t="s">
        <v>113</v>
      </c>
      <c r="E24" s="31"/>
      <c r="F24" s="31"/>
      <c r="G24" s="31"/>
      <c r="H24" s="31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90</v>
      </c>
      <c r="D25" s="31" t="s">
        <v>114</v>
      </c>
      <c r="E25" s="31"/>
      <c r="F25" s="31"/>
      <c r="G25" s="31"/>
      <c r="H25" s="31"/>
      <c r="I25" s="31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3" t="s">
        <v>91</v>
      </c>
      <c r="D26" s="31" t="s">
        <v>115</v>
      </c>
      <c r="E26" s="31"/>
      <c r="F26" s="31"/>
      <c r="G26" s="31"/>
      <c r="H26" s="31"/>
      <c r="I26" s="31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13.571428571428571</v>
      </c>
    </row>
    <row r="27" spans="2:17" x14ac:dyDescent="0.25">
      <c r="B27" s="6">
        <f t="shared" si="1"/>
        <v>19</v>
      </c>
      <c r="C27" s="3" t="s">
        <v>92</v>
      </c>
      <c r="D27" s="31" t="s">
        <v>116</v>
      </c>
      <c r="E27" s="31"/>
      <c r="F27" s="31"/>
      <c r="G27" s="31"/>
      <c r="H27" s="31"/>
      <c r="I27" s="31"/>
      <c r="J27" s="4">
        <v>90</v>
      </c>
      <c r="K27" s="4"/>
      <c r="L27" s="4"/>
      <c r="M27" s="4"/>
      <c r="N27" s="4"/>
      <c r="O27" s="4"/>
      <c r="P27" s="4"/>
      <c r="Q27" s="10">
        <f t="shared" si="0"/>
        <v>12.857142857142858</v>
      </c>
    </row>
    <row r="28" spans="2:17" x14ac:dyDescent="0.25">
      <c r="B28" s="6">
        <f t="shared" si="1"/>
        <v>20</v>
      </c>
      <c r="C28" s="3" t="s">
        <v>93</v>
      </c>
      <c r="D28" s="31" t="s">
        <v>117</v>
      </c>
      <c r="E28" s="31"/>
      <c r="F28" s="31"/>
      <c r="G28" s="31"/>
      <c r="H28" s="31"/>
      <c r="I28" s="31"/>
      <c r="J28" s="4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</row>
    <row r="29" spans="2:17" x14ac:dyDescent="0.25">
      <c r="B29" s="6">
        <f t="shared" si="1"/>
        <v>21</v>
      </c>
      <c r="C29" s="3" t="s">
        <v>94</v>
      </c>
      <c r="D29" s="31" t="s">
        <v>118</v>
      </c>
      <c r="E29" s="31"/>
      <c r="F29" s="31"/>
      <c r="G29" s="31"/>
      <c r="H29" s="31"/>
      <c r="I29" s="31"/>
      <c r="J29" s="4">
        <v>90</v>
      </c>
      <c r="K29" s="4"/>
      <c r="L29" s="4"/>
      <c r="M29" s="4"/>
      <c r="N29" s="4"/>
      <c r="O29" s="4"/>
      <c r="P29" s="4"/>
      <c r="Q29" s="10">
        <f t="shared" si="0"/>
        <v>12.857142857142858</v>
      </c>
    </row>
    <row r="30" spans="2:17" x14ac:dyDescent="0.25">
      <c r="B30" s="6">
        <f t="shared" si="1"/>
        <v>22</v>
      </c>
      <c r="C30" s="3" t="s">
        <v>95</v>
      </c>
      <c r="D30" s="31" t="s">
        <v>119</v>
      </c>
      <c r="E30" s="31"/>
      <c r="F30" s="31"/>
      <c r="G30" s="31"/>
      <c r="H30" s="31"/>
      <c r="I30" s="31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25">
      <c r="B31" s="6">
        <f t="shared" si="1"/>
        <v>23</v>
      </c>
      <c r="C31" s="3" t="s">
        <v>96</v>
      </c>
      <c r="D31" s="31" t="s">
        <v>120</v>
      </c>
      <c r="E31" s="31"/>
      <c r="F31" s="31"/>
      <c r="G31" s="31"/>
      <c r="H31" s="31"/>
      <c r="I31" s="31"/>
      <c r="J31" s="4">
        <v>95</v>
      </c>
      <c r="K31" s="4"/>
      <c r="L31" s="4"/>
      <c r="M31" s="4"/>
      <c r="N31" s="4"/>
      <c r="O31" s="4"/>
      <c r="P31" s="4"/>
      <c r="Q31" s="10">
        <f t="shared" si="0"/>
        <v>13.571428571428571</v>
      </c>
    </row>
    <row r="32" spans="2:17" x14ac:dyDescent="0.25">
      <c r="B32" s="6">
        <f t="shared" si="1"/>
        <v>24</v>
      </c>
      <c r="C32" s="3" t="s">
        <v>97</v>
      </c>
      <c r="D32" s="31" t="s">
        <v>121</v>
      </c>
      <c r="E32" s="31"/>
      <c r="F32" s="31"/>
      <c r="G32" s="31"/>
      <c r="H32" s="31"/>
      <c r="I32" s="31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23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24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24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24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0.95833333333333337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4.1666666666666664E-2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="84" zoomScaleNormal="84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181</v>
      </c>
      <c r="E4" s="26"/>
      <c r="F4" s="26"/>
      <c r="G4" s="26"/>
      <c r="I4" t="s">
        <v>1</v>
      </c>
      <c r="J4" s="27" t="s">
        <v>182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122</v>
      </c>
      <c r="D9" s="31" t="s">
        <v>128</v>
      </c>
      <c r="E9" s="31"/>
      <c r="F9" s="31"/>
      <c r="G9" s="31"/>
      <c r="H9" s="31"/>
      <c r="I9" s="31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16" t="s">
        <v>123</v>
      </c>
      <c r="D10" s="31" t="s">
        <v>129</v>
      </c>
      <c r="E10" s="31"/>
      <c r="F10" s="31"/>
      <c r="G10" s="31"/>
      <c r="H10" s="31"/>
      <c r="I10" s="3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SUM(J10:P10)/7</f>
        <v>10</v>
      </c>
    </row>
    <row r="11" spans="2:18" x14ac:dyDescent="0.25">
      <c r="B11" s="6">
        <f t="shared" ref="B11:B53" si="1">B10+1</f>
        <v>3</v>
      </c>
      <c r="C11" s="16" t="s">
        <v>47</v>
      </c>
      <c r="D11" s="31" t="s">
        <v>130</v>
      </c>
      <c r="E11" s="31"/>
      <c r="F11" s="31"/>
      <c r="G11" s="31"/>
      <c r="H11" s="31"/>
      <c r="I11" s="3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16" t="s">
        <v>124</v>
      </c>
      <c r="D12" s="31" t="s">
        <v>131</v>
      </c>
      <c r="E12" s="31"/>
      <c r="F12" s="31"/>
      <c r="G12" s="31"/>
      <c r="H12" s="31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16" t="s">
        <v>125</v>
      </c>
      <c r="D13" s="31" t="s">
        <v>132</v>
      </c>
      <c r="E13" s="31"/>
      <c r="F13" s="31"/>
      <c r="G13" s="31"/>
      <c r="H13" s="31"/>
      <c r="I13" s="31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s="16" t="s">
        <v>56</v>
      </c>
      <c r="D14" s="31" t="s">
        <v>70</v>
      </c>
      <c r="E14" s="31"/>
      <c r="F14" s="31"/>
      <c r="G14" s="31"/>
      <c r="H14" s="31"/>
      <c r="I14" s="31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16" t="s">
        <v>126</v>
      </c>
      <c r="D15" s="31" t="s">
        <v>133</v>
      </c>
      <c r="E15" s="31"/>
      <c r="F15" s="31"/>
      <c r="G15" s="31"/>
      <c r="H15" s="31"/>
      <c r="I15" s="3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16" t="s">
        <v>127</v>
      </c>
      <c r="D16" s="31" t="s">
        <v>134</v>
      </c>
      <c r="E16" s="31"/>
      <c r="F16" s="31"/>
      <c r="G16" s="31"/>
      <c r="H16" s="31"/>
      <c r="I16" s="31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8</v>
      </c>
      <c r="L55" s="12">
        <f t="shared" si="4"/>
        <v>8</v>
      </c>
      <c r="M55" s="12">
        <f t="shared" si="4"/>
        <v>8</v>
      </c>
      <c r="N55" s="12">
        <f t="shared" si="4"/>
        <v>8</v>
      </c>
      <c r="O55" s="12">
        <f t="shared" si="4"/>
        <v>8</v>
      </c>
      <c r="P55" s="12">
        <f t="shared" si="4"/>
        <v>8</v>
      </c>
      <c r="Q55" s="12">
        <f t="shared" si="4"/>
        <v>8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8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0.875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0.125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183</v>
      </c>
      <c r="E4" s="26"/>
      <c r="F4" s="26"/>
      <c r="G4" s="26"/>
      <c r="I4" t="s">
        <v>1</v>
      </c>
      <c r="J4" s="27" t="s">
        <v>184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135</v>
      </c>
      <c r="D9" s="31" t="s">
        <v>154</v>
      </c>
      <c r="E9" s="31"/>
      <c r="F9" s="31"/>
      <c r="G9" s="31"/>
      <c r="H9" s="31"/>
      <c r="I9" s="31"/>
      <c r="J9" s="4">
        <v>95</v>
      </c>
      <c r="K9" s="4">
        <v>0</v>
      </c>
      <c r="L9" s="4"/>
      <c r="M9" s="4"/>
      <c r="N9" s="4"/>
      <c r="O9" s="4"/>
      <c r="P9" s="4"/>
      <c r="Q9" s="10">
        <f>SUM(J9:P9)/7</f>
        <v>13.571428571428571</v>
      </c>
    </row>
    <row r="10" spans="2:18" x14ac:dyDescent="0.25">
      <c r="B10" s="6">
        <f>B9+1</f>
        <v>2</v>
      </c>
      <c r="C10" s="3" t="s">
        <v>136</v>
      </c>
      <c r="D10" s="31" t="s">
        <v>155</v>
      </c>
      <c r="E10" s="31"/>
      <c r="F10" s="31"/>
      <c r="G10" s="31"/>
      <c r="H10" s="31"/>
      <c r="I10" s="31"/>
      <c r="J10" s="4">
        <v>95</v>
      </c>
      <c r="K10" s="4">
        <v>0</v>
      </c>
      <c r="L10" s="4"/>
      <c r="M10" s="4"/>
      <c r="N10" s="4"/>
      <c r="O10" s="4"/>
      <c r="P10" s="4"/>
      <c r="Q10" s="10">
        <f t="shared" ref="Q10:Q27" si="0">SUM(J10:P10)/7</f>
        <v>13.571428571428571</v>
      </c>
    </row>
    <row r="11" spans="2:18" x14ac:dyDescent="0.25">
      <c r="B11" s="6">
        <f t="shared" ref="B11:B53" si="1">B10+1</f>
        <v>3</v>
      </c>
      <c r="C11" s="3" t="s">
        <v>137</v>
      </c>
      <c r="D11" s="31" t="s">
        <v>156</v>
      </c>
      <c r="E11" s="31"/>
      <c r="F11" s="31"/>
      <c r="G11" s="31"/>
      <c r="H11" s="31"/>
      <c r="I11" s="31"/>
      <c r="J11" s="4">
        <v>95</v>
      </c>
      <c r="K11" s="4">
        <v>0</v>
      </c>
      <c r="L11" s="4"/>
      <c r="M11" s="4"/>
      <c r="N11" s="4"/>
      <c r="O11" s="4"/>
      <c r="P11" s="4"/>
      <c r="Q11" s="10">
        <f t="shared" si="0"/>
        <v>13.571428571428571</v>
      </c>
    </row>
    <row r="12" spans="2:18" x14ac:dyDescent="0.25">
      <c r="B12" s="6">
        <f t="shared" si="1"/>
        <v>4</v>
      </c>
      <c r="C12" s="3" t="s">
        <v>138</v>
      </c>
      <c r="D12" s="31" t="s">
        <v>157</v>
      </c>
      <c r="E12" s="31"/>
      <c r="F12" s="31"/>
      <c r="G12" s="31"/>
      <c r="H12" s="31"/>
      <c r="I12" s="31"/>
      <c r="J12" s="4">
        <v>95</v>
      </c>
      <c r="K12" s="4">
        <v>0</v>
      </c>
      <c r="L12" s="4"/>
      <c r="M12" s="4"/>
      <c r="N12" s="4"/>
      <c r="O12" s="4"/>
      <c r="P12" s="4"/>
      <c r="Q12" s="10">
        <f t="shared" si="0"/>
        <v>13.571428571428571</v>
      </c>
    </row>
    <row r="13" spans="2:18" x14ac:dyDescent="0.25">
      <c r="B13" s="6">
        <f t="shared" si="1"/>
        <v>5</v>
      </c>
      <c r="C13" s="3" t="s">
        <v>139</v>
      </c>
      <c r="D13" s="31" t="s">
        <v>158</v>
      </c>
      <c r="E13" s="31"/>
      <c r="F13" s="31"/>
      <c r="G13" s="31"/>
      <c r="H13" s="31"/>
      <c r="I13" s="31"/>
      <c r="J13" s="4">
        <v>95</v>
      </c>
      <c r="K13" s="4">
        <v>0</v>
      </c>
      <c r="L13" s="4"/>
      <c r="M13" s="4"/>
      <c r="N13" s="4"/>
      <c r="O13" s="4"/>
      <c r="P13" s="4"/>
      <c r="Q13" s="10">
        <f t="shared" si="0"/>
        <v>13.571428571428571</v>
      </c>
    </row>
    <row r="14" spans="2:18" x14ac:dyDescent="0.25">
      <c r="B14" s="6">
        <f t="shared" si="1"/>
        <v>6</v>
      </c>
      <c r="C14" s="3" t="s">
        <v>140</v>
      </c>
      <c r="D14" s="31" t="s">
        <v>159</v>
      </c>
      <c r="E14" s="31"/>
      <c r="F14" s="31"/>
      <c r="G14" s="31"/>
      <c r="H14" s="31"/>
      <c r="I14" s="31"/>
      <c r="J14" s="4">
        <v>95</v>
      </c>
      <c r="K14" s="4">
        <v>0</v>
      </c>
      <c r="L14" s="4"/>
      <c r="M14" s="4"/>
      <c r="N14" s="4"/>
      <c r="O14" s="4"/>
      <c r="P14" s="4"/>
      <c r="Q14" s="10">
        <f t="shared" si="0"/>
        <v>13.571428571428571</v>
      </c>
    </row>
    <row r="15" spans="2:18" x14ac:dyDescent="0.25">
      <c r="B15" s="6">
        <f t="shared" si="1"/>
        <v>7</v>
      </c>
      <c r="C15" s="3" t="s">
        <v>141</v>
      </c>
      <c r="D15" s="31" t="s">
        <v>160</v>
      </c>
      <c r="E15" s="31"/>
      <c r="F15" s="31"/>
      <c r="G15" s="31"/>
      <c r="H15" s="31"/>
      <c r="I15" s="31"/>
      <c r="J15" s="4">
        <v>90</v>
      </c>
      <c r="K15" s="4">
        <v>0</v>
      </c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142</v>
      </c>
      <c r="D16" s="31" t="s">
        <v>161</v>
      </c>
      <c r="E16" s="31"/>
      <c r="F16" s="31"/>
      <c r="G16" s="31"/>
      <c r="H16" s="31"/>
      <c r="I16" s="31"/>
      <c r="J16" s="4">
        <v>95</v>
      </c>
      <c r="K16" s="4">
        <v>0</v>
      </c>
      <c r="L16" s="4"/>
      <c r="M16" s="4"/>
      <c r="N16" s="4"/>
      <c r="O16" s="4"/>
      <c r="P16" s="4"/>
      <c r="Q16" s="10">
        <f t="shared" si="0"/>
        <v>13.571428571428571</v>
      </c>
    </row>
    <row r="17" spans="2:17" x14ac:dyDescent="0.25">
      <c r="B17" s="6">
        <f t="shared" si="1"/>
        <v>9</v>
      </c>
      <c r="C17" s="3" t="s">
        <v>143</v>
      </c>
      <c r="D17" s="31" t="s">
        <v>162</v>
      </c>
      <c r="E17" s="31"/>
      <c r="F17" s="31"/>
      <c r="G17" s="31"/>
      <c r="H17" s="31"/>
      <c r="I17" s="31"/>
      <c r="J17" s="4">
        <v>95</v>
      </c>
      <c r="K17" s="4">
        <v>0</v>
      </c>
      <c r="L17" s="4"/>
      <c r="M17" s="4"/>
      <c r="N17" s="4"/>
      <c r="O17" s="4"/>
      <c r="P17" s="4"/>
      <c r="Q17" s="10">
        <f t="shared" si="0"/>
        <v>13.571428571428571</v>
      </c>
    </row>
    <row r="18" spans="2:17" x14ac:dyDescent="0.25">
      <c r="B18" s="6">
        <f t="shared" si="1"/>
        <v>10</v>
      </c>
      <c r="C18" s="3" t="s">
        <v>144</v>
      </c>
      <c r="D18" s="31" t="s">
        <v>163</v>
      </c>
      <c r="E18" s="31"/>
      <c r="F18" s="31"/>
      <c r="G18" s="31"/>
      <c r="H18" s="31"/>
      <c r="I18" s="31"/>
      <c r="J18" s="4">
        <v>95</v>
      </c>
      <c r="K18" s="4">
        <v>0</v>
      </c>
      <c r="L18" s="4"/>
      <c r="M18" s="4"/>
      <c r="N18" s="4"/>
      <c r="O18" s="4"/>
      <c r="P18" s="4"/>
      <c r="Q18" s="10">
        <f t="shared" si="0"/>
        <v>13.571428571428571</v>
      </c>
    </row>
    <row r="19" spans="2:17" x14ac:dyDescent="0.25">
      <c r="B19" s="6">
        <f t="shared" si="1"/>
        <v>11</v>
      </c>
      <c r="C19" s="3" t="s">
        <v>145</v>
      </c>
      <c r="D19" s="31" t="s">
        <v>164</v>
      </c>
      <c r="E19" s="31"/>
      <c r="F19" s="31"/>
      <c r="G19" s="31"/>
      <c r="H19" s="31"/>
      <c r="I19" s="31"/>
      <c r="J19" s="4">
        <v>80</v>
      </c>
      <c r="K19" s="4">
        <v>0</v>
      </c>
      <c r="L19" s="4"/>
      <c r="M19" s="4"/>
      <c r="N19" s="4"/>
      <c r="O19" s="4"/>
      <c r="P19" s="4"/>
      <c r="Q19" s="10">
        <f t="shared" si="0"/>
        <v>11.428571428571429</v>
      </c>
    </row>
    <row r="20" spans="2:17" x14ac:dyDescent="0.25">
      <c r="B20" s="6">
        <f t="shared" si="1"/>
        <v>12</v>
      </c>
      <c r="C20" s="3" t="s">
        <v>146</v>
      </c>
      <c r="D20" s="31" t="s">
        <v>165</v>
      </c>
      <c r="E20" s="31"/>
      <c r="F20" s="31"/>
      <c r="G20" s="31"/>
      <c r="H20" s="31"/>
      <c r="I20" s="31"/>
      <c r="J20" s="4">
        <v>0</v>
      </c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 t="s">
        <v>147</v>
      </c>
      <c r="D21" s="31" t="s">
        <v>166</v>
      </c>
      <c r="E21" s="31"/>
      <c r="F21" s="31"/>
      <c r="G21" s="31"/>
      <c r="H21" s="31"/>
      <c r="I21" s="31"/>
      <c r="J21" s="4">
        <v>95</v>
      </c>
      <c r="K21" s="4">
        <v>0</v>
      </c>
      <c r="L21" s="4"/>
      <c r="M21" s="4"/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s="3" t="s">
        <v>148</v>
      </c>
      <c r="D22" s="31" t="s">
        <v>167</v>
      </c>
      <c r="E22" s="31"/>
      <c r="F22" s="31"/>
      <c r="G22" s="31"/>
      <c r="H22" s="31"/>
      <c r="I22" s="31"/>
      <c r="J22" s="4">
        <v>95</v>
      </c>
      <c r="K22" s="4">
        <v>0</v>
      </c>
      <c r="L22" s="4"/>
      <c r="M22" s="4"/>
      <c r="N22" s="4"/>
      <c r="O22" s="4"/>
      <c r="P22" s="4"/>
      <c r="Q22" s="10">
        <f t="shared" si="0"/>
        <v>13.571428571428571</v>
      </c>
    </row>
    <row r="23" spans="2:17" x14ac:dyDescent="0.25">
      <c r="B23" s="6">
        <f t="shared" si="1"/>
        <v>15</v>
      </c>
      <c r="C23" s="3" t="s">
        <v>149</v>
      </c>
      <c r="D23" s="31" t="s">
        <v>168</v>
      </c>
      <c r="E23" s="31"/>
      <c r="F23" s="31"/>
      <c r="G23" s="31"/>
      <c r="H23" s="31"/>
      <c r="I23" s="31"/>
      <c r="J23" s="4">
        <v>95</v>
      </c>
      <c r="K23" s="4">
        <v>0</v>
      </c>
      <c r="L23" s="4"/>
      <c r="M23" s="4"/>
      <c r="N23" s="4"/>
      <c r="O23" s="4"/>
      <c r="P23" s="4"/>
      <c r="Q23" s="10">
        <f t="shared" si="0"/>
        <v>13.571428571428571</v>
      </c>
    </row>
    <row r="24" spans="2:17" x14ac:dyDescent="0.25">
      <c r="B24" s="6">
        <f t="shared" si="1"/>
        <v>16</v>
      </c>
      <c r="C24" s="3" t="s">
        <v>150</v>
      </c>
      <c r="D24" s="31" t="s">
        <v>169</v>
      </c>
      <c r="E24" s="31"/>
      <c r="F24" s="31"/>
      <c r="G24" s="31"/>
      <c r="H24" s="31"/>
      <c r="I24" s="31"/>
      <c r="J24" s="4">
        <v>95</v>
      </c>
      <c r="K24" s="4">
        <v>0</v>
      </c>
      <c r="L24" s="4"/>
      <c r="M24" s="4"/>
      <c r="N24" s="4"/>
      <c r="O24" s="4"/>
      <c r="P24" s="4"/>
      <c r="Q24" s="10">
        <f t="shared" si="0"/>
        <v>13.571428571428571</v>
      </c>
    </row>
    <row r="25" spans="2:17" x14ac:dyDescent="0.25">
      <c r="B25" s="6">
        <f t="shared" si="1"/>
        <v>17</v>
      </c>
      <c r="C25" s="3" t="s">
        <v>151</v>
      </c>
      <c r="D25" s="31" t="s">
        <v>170</v>
      </c>
      <c r="E25" s="31"/>
      <c r="F25" s="31"/>
      <c r="G25" s="31"/>
      <c r="H25" s="31"/>
      <c r="I25" s="31"/>
      <c r="J25" s="4">
        <v>95</v>
      </c>
      <c r="K25" s="4">
        <v>0</v>
      </c>
      <c r="L25" s="4"/>
      <c r="M25" s="4"/>
      <c r="N25" s="4"/>
      <c r="O25" s="4"/>
      <c r="P25" s="4"/>
      <c r="Q25" s="10">
        <f t="shared" si="0"/>
        <v>13.571428571428571</v>
      </c>
    </row>
    <row r="26" spans="2:17" x14ac:dyDescent="0.25">
      <c r="B26" s="6">
        <f t="shared" si="1"/>
        <v>18</v>
      </c>
      <c r="C26" s="3" t="s">
        <v>152</v>
      </c>
      <c r="D26" s="31" t="s">
        <v>171</v>
      </c>
      <c r="E26" s="31"/>
      <c r="F26" s="31"/>
      <c r="G26" s="31"/>
      <c r="H26" s="31"/>
      <c r="I26" s="31"/>
      <c r="J26" s="4">
        <v>95</v>
      </c>
      <c r="K26" s="4">
        <v>0</v>
      </c>
      <c r="L26" s="4"/>
      <c r="M26" s="4"/>
      <c r="N26" s="4"/>
      <c r="O26" s="4"/>
      <c r="P26" s="4"/>
      <c r="Q26" s="10">
        <f t="shared" si="0"/>
        <v>13.571428571428571</v>
      </c>
    </row>
    <row r="27" spans="2:17" x14ac:dyDescent="0.25">
      <c r="B27" s="6">
        <f t="shared" si="1"/>
        <v>19</v>
      </c>
      <c r="C27" s="3" t="s">
        <v>153</v>
      </c>
      <c r="D27" s="31" t="s">
        <v>172</v>
      </c>
      <c r="E27" s="31"/>
      <c r="F27" s="31"/>
      <c r="G27" s="31"/>
      <c r="H27" s="31"/>
      <c r="I27" s="31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5">COUNT(K9:K53)</f>
        <v>18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0.94736842105263153</v>
      </c>
      <c r="K57" s="14">
        <f t="shared" ref="K57:Q57" si="6">K54/K56</f>
        <v>0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5.2631578947368418E-2</v>
      </c>
      <c r="K58" s="13">
        <f t="shared" ref="K58:Q58" si="7">K55/K56</f>
        <v>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Autómatas I</vt:lpstr>
      <vt:lpstr>Autómatas II</vt:lpstr>
      <vt:lpstr>Alg. Leng de Prog</vt:lpstr>
      <vt:lpstr>IoT</vt:lpstr>
      <vt:lpstr>Métodos Numéricos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2023-03-21T15:13:53Z</cp:lastPrinted>
  <dcterms:created xsi:type="dcterms:W3CDTF">2023-03-14T19:16:59Z</dcterms:created>
  <dcterms:modified xsi:type="dcterms:W3CDTF">2023-03-25T01:30:17Z</dcterms:modified>
</cp:coreProperties>
</file>