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"/>
    </mc:Choice>
  </mc:AlternateContent>
  <xr:revisionPtr revIDLastSave="0" documentId="8_{D21A6E0B-7CD3-468A-AA5C-9934A6747538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O58" i="5" s="1"/>
  <c r="N55" i="5"/>
  <c r="M55" i="5"/>
  <c r="L55" i="5"/>
  <c r="L58" i="5" s="1"/>
  <c r="K55" i="5"/>
  <c r="K58" i="5" s="1"/>
  <c r="J55" i="5"/>
  <c r="P54" i="5"/>
  <c r="P57" i="5" s="1"/>
  <c r="O54" i="5"/>
  <c r="O57" i="5" s="1"/>
  <c r="N54" i="5"/>
  <c r="M54" i="5"/>
  <c r="L54" i="5"/>
  <c r="L57" i="5" s="1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O58" i="4" s="1"/>
  <c r="N55" i="4"/>
  <c r="N58" i="4" s="1"/>
  <c r="M55" i="4"/>
  <c r="L55" i="4"/>
  <c r="L58" i="4" s="1"/>
  <c r="K55" i="4"/>
  <c r="J55" i="4"/>
  <c r="P54" i="4"/>
  <c r="O54" i="4"/>
  <c r="O57" i="4" s="1"/>
  <c r="N54" i="4"/>
  <c r="N57" i="4" s="1"/>
  <c r="M54" i="4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N57" i="3" s="1"/>
  <c r="M54" i="3"/>
  <c r="M57" i="3" s="1"/>
  <c r="L54" i="3"/>
  <c r="K54" i="3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P57" i="3" l="1"/>
  <c r="M57" i="4"/>
  <c r="J57" i="5"/>
  <c r="Q56" i="5"/>
  <c r="M58" i="5"/>
  <c r="K57" i="3"/>
  <c r="P57" i="4"/>
  <c r="M57" i="5"/>
  <c r="N58" i="5"/>
  <c r="P58" i="4"/>
  <c r="L57" i="3"/>
  <c r="N57" i="5"/>
  <c r="K58" i="4"/>
  <c r="P58" i="5"/>
  <c r="O57" i="3"/>
  <c r="M58" i="4"/>
  <c r="P58" i="3"/>
  <c r="O58" i="3"/>
  <c r="N58" i="3"/>
  <c r="M58" i="3"/>
  <c r="L58" i="3"/>
  <c r="K58" i="3"/>
  <c r="J58" i="5"/>
  <c r="Q56" i="4"/>
  <c r="Q56" i="3"/>
  <c r="J58" i="3"/>
  <c r="Q56" i="6"/>
  <c r="M58" i="6"/>
  <c r="O58" i="6"/>
  <c r="Q54" i="6"/>
  <c r="Q55" i="6"/>
  <c r="Q58" i="6" s="1"/>
  <c r="Q54" i="5"/>
  <c r="Q55" i="5"/>
  <c r="Q58" i="5" s="1"/>
  <c r="J58" i="4"/>
  <c r="Q54" i="4"/>
  <c r="Q55" i="4"/>
  <c r="Q58" i="4" s="1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6" l="1"/>
  <c r="Q57" i="5"/>
  <c r="Q57" i="3"/>
  <c r="Q57" i="4"/>
  <c r="Q58" i="3"/>
  <c r="Q49" i="1"/>
  <c r="Q50" i="1"/>
  <c r="Q51" i="1"/>
  <c r="Q52" i="1"/>
  <c r="Q21" i="1" l="1"/>
  <c r="Q22" i="1"/>
  <c r="Q23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<sst xmlns="http://schemas.openxmlformats.org/spreadsheetml/2006/main" count="283" uniqueCount="149">
  <si>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</si>
  <si>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</si>
  <si>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</si>
  <si>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</si>
  <si>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</si>
  <si>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</si>
  <si>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</si>
  <si>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</si>
  <si>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</si>
  <si>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</si>
  <si>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</si>
  <si>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</si>
  <si>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</si>
  <si>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</si>
  <si>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</si>
  <si>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</si>
  <si>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</si>
  <si>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</si>
  <si>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</si>
  <si>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</si>
  <si>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</si>
  <si>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</si>
  <si>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</si>
  <si>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</si>
  <si>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 xml:space="preserve">PROBABILIDAD Y ESTADISTICA </t>
  </si>
  <si>
    <t>221u0193</t>
  </si>
  <si>
    <t>Bryan Gabriel Baxin Rosas</t>
  </si>
  <si>
    <t>221u0201</t>
  </si>
  <si>
    <t>Josè de Jesùs Cosme Moreno</t>
  </si>
  <si>
    <t>221U0222</t>
  </si>
  <si>
    <t>Erick Martinez Vera</t>
  </si>
  <si>
    <t>221U0265</t>
  </si>
  <si>
    <t>Adalberto Arias Cansino</t>
  </si>
  <si>
    <t>221u0238</t>
  </si>
  <si>
    <t>Luis Gerardo Polito Ventura</t>
  </si>
  <si>
    <t>221u0226</t>
  </si>
  <si>
    <t>Estrella Morales Ton</t>
  </si>
  <si>
    <t>221u0196</t>
  </si>
  <si>
    <t>alan rodrigo camacho ventura</t>
  </si>
  <si>
    <t xml:space="preserve">wendy ellen cruz zacarias </t>
  </si>
  <si>
    <t>221u0203</t>
  </si>
  <si>
    <t>221u0215</t>
  </si>
  <si>
    <t>amalin romina hernandez toto</t>
  </si>
  <si>
    <t>221u0246</t>
  </si>
  <si>
    <t xml:space="preserve">SALAZAR URIETA LUIS ELIAS </t>
  </si>
  <si>
    <t>221U0194</t>
  </si>
  <si>
    <t>BAXIN TAGAN GAEL ISAI</t>
  </si>
  <si>
    <t>221u0267</t>
  </si>
  <si>
    <t>LUIS DAVID MACHUCHO MIL</t>
  </si>
  <si>
    <t>221U0236</t>
  </si>
  <si>
    <t xml:space="preserve">VICTOR EDEN PEREZ SANCHEZ </t>
  </si>
  <si>
    <t>221U0244</t>
  </si>
  <si>
    <t>CARLA KARINA RAMON XOLO</t>
  </si>
  <si>
    <t>ESTADISTICA INEFERENCIAL I</t>
  </si>
  <si>
    <t>407 - A</t>
  </si>
  <si>
    <t>INGENIERIA ECONOMICA</t>
  </si>
  <si>
    <t>407 - B</t>
  </si>
  <si>
    <t xml:space="preserve">Lisette Arres Lucho </t>
  </si>
  <si>
    <t>Lisette Arres Lucho</t>
  </si>
  <si>
    <t>211U0354</t>
  </si>
  <si>
    <t>Itzel Rivera Chagala</t>
  </si>
  <si>
    <t>211U354</t>
  </si>
  <si>
    <t>211U0336</t>
  </si>
  <si>
    <t>Karla Alejandra Malaga Temich</t>
  </si>
  <si>
    <t>211U0343</t>
  </si>
  <si>
    <t>Gladys Stefany Morales Azamar</t>
  </si>
  <si>
    <t>211U0548</t>
  </si>
  <si>
    <t>Edgar de Jesus Mora Luna</t>
  </si>
  <si>
    <t>211U0539</t>
  </si>
  <si>
    <t>Esthefania Perez Hernandez</t>
  </si>
  <si>
    <t>211u0337</t>
  </si>
  <si>
    <t>Maria Jose Maldonado Malaga</t>
  </si>
  <si>
    <t>211U0337</t>
  </si>
  <si>
    <t>211U0363</t>
  </si>
  <si>
    <t>Miriam Xolo Xolo</t>
  </si>
  <si>
    <t>211U0319</t>
  </si>
  <si>
    <t>Yoali Esperanza Carvajal Bapo</t>
  </si>
  <si>
    <t>211U0069</t>
  </si>
  <si>
    <t>Hiram de jesus Anzures Martinez</t>
  </si>
  <si>
    <t>211U0332</t>
  </si>
  <si>
    <t>Yadira Jimenez Polito</t>
  </si>
  <si>
    <t>Hiram De Jesus Anzures Martinez</t>
  </si>
  <si>
    <t>211u0663</t>
  </si>
  <si>
    <t>211u0318</t>
  </si>
  <si>
    <t>Edgar De Jesus Caporal Figarola</t>
  </si>
  <si>
    <t>211u0267</t>
  </si>
  <si>
    <t>Karla Patricia Quino Salazar</t>
  </si>
  <si>
    <t>211u0623</t>
  </si>
  <si>
    <t>Jonas Castro Meza</t>
  </si>
  <si>
    <t>211U0348</t>
  </si>
  <si>
    <t>Carlos Pitalua Ramirez</t>
  </si>
  <si>
    <t>211u0275</t>
  </si>
  <si>
    <t>Jason San Juan Ramos</t>
  </si>
  <si>
    <t>211U0323</t>
  </si>
  <si>
    <t xml:space="preserve">Aida Luisa Chipol Escobar </t>
  </si>
  <si>
    <t>211u0352</t>
  </si>
  <si>
    <t xml:space="preserve">Perla Itzel Quino Ayala </t>
  </si>
  <si>
    <t>211u0558</t>
  </si>
  <si>
    <t xml:space="preserve">Enmanuel Delgado Hernandez </t>
  </si>
  <si>
    <t>ING. ARACELY TADEO VARA</t>
  </si>
  <si>
    <t>FEBRERO - JULIO 2023</t>
  </si>
  <si>
    <t>204 - C</t>
  </si>
  <si>
    <t>Rogelio de Jesus Villalobos Copete</t>
  </si>
  <si>
    <t>Heydi Mil Xolo</t>
  </si>
  <si>
    <t>Jose Antonio Zetina Mondragòn</t>
  </si>
  <si>
    <t>221U0209</t>
  </si>
  <si>
    <t>Cèsar Eduardo Garcìa Segura</t>
  </si>
  <si>
    <t>211u0327</t>
  </si>
  <si>
    <t xml:space="preserve">irvin aldair ferman toga </t>
  </si>
  <si>
    <t>211u0317</t>
  </si>
  <si>
    <t>norman xicuani camacho ixtepan</t>
  </si>
  <si>
    <t xml:space="preserve">Lindssay Atziry Martinez Azamar </t>
  </si>
  <si>
    <t>2011u0340</t>
  </si>
  <si>
    <t>211u0321</t>
  </si>
  <si>
    <t>Karla Fernanda Casas Pio</t>
  </si>
  <si>
    <t>211u0356</t>
  </si>
  <si>
    <t>Angeles Mayleth Seba Xala</t>
  </si>
  <si>
    <t>211u0315</t>
  </si>
  <si>
    <t>Flor Guadalupe Ambros Xolo</t>
  </si>
  <si>
    <t>211u0355</t>
  </si>
  <si>
    <t>Gènesis Galilea Rodrìguez Velasco</t>
  </si>
  <si>
    <t>211u0328</t>
  </si>
  <si>
    <t>Daniel Fiscal Fiscal</t>
  </si>
  <si>
    <t>211u0334</t>
  </si>
  <si>
    <t>Jonatan de Jesùs Luna Lugo</t>
  </si>
  <si>
    <t>Brayan de Jesús Ixtepan Capi</t>
  </si>
  <si>
    <t>211u0331</t>
  </si>
  <si>
    <t>211u0360</t>
  </si>
  <si>
    <t>carlos Ronaldo Valentin Avila</t>
  </si>
  <si>
    <t>211u0353</t>
  </si>
  <si>
    <t>Karina Guadalupe Quino Cinta</t>
  </si>
  <si>
    <t>211u0351</t>
  </si>
  <si>
    <t xml:space="preserve">Marli Citlally Quino Aten </t>
  </si>
  <si>
    <t>211U0339</t>
  </si>
  <si>
    <t>Antoni Yael Martinez Garcia</t>
  </si>
  <si>
    <t>211u0338</t>
  </si>
  <si>
    <t>Marlen Marcial Campechano</t>
  </si>
  <si>
    <t>211u0322</t>
  </si>
  <si>
    <t>Brayan de Jesùs Chigo Acua</t>
  </si>
  <si>
    <t>211u0326</t>
  </si>
  <si>
    <t>Ivan Cortes Cobxin</t>
  </si>
  <si>
    <t>211u0346</t>
  </si>
  <si>
    <t>Paul De Jesus Ortega Sanchez</t>
  </si>
  <si>
    <t>211u0350</t>
  </si>
  <si>
    <t>Angel Polito Tenorio</t>
  </si>
  <si>
    <t>211u0347</t>
  </si>
  <si>
    <t>Janny Maricielo Perez Galeana</t>
  </si>
  <si>
    <t>221u0816</t>
  </si>
  <si>
    <t>Alex Moto Vazquez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</si>
</sst>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 t="s">
        <v>24</v>
      </c>
      <c r="E4" s="33"/>
      <c r="F4" s="33"/>
      <c r="G4" s="33"/>
      <c r="I4" t="s">
        <v>1</v>
      </c>
      <c r="J4" s="23" t="s">
        <v>101</v>
      </c>
      <c r="K4" s="23"/>
      <c r="M4" t="s">
        <v>2</v>
      </c>
      <c r="N4" s="24">
        <v>45009</v>
      </c>
      <c r="O4" s="2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 t="s">
        <v>100</v>
      </c>
      <c r="E6" s="23"/>
      <c r="F6" s="23"/>
      <c r="G6" s="23"/>
      <c r="I6" s="16" t="s">
        <v>22</v>
      </c>
      <c r="J6" s="16"/>
      <c r="K6" s="27" t="s">
        <v>99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25</v>
      </c>
      <c r="D9" s="22" t="s">
        <v>26</v>
      </c>
      <c r="E9" s="22"/>
      <c r="F9" s="22"/>
      <c r="G9" s="22"/>
      <c r="H9" s="22"/>
      <c r="I9" s="22"/>
      <c r="J9" s="4">
        <v>80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11.428571428571429</v>
      </c>
    </row>
    <row r="10" spans="2:18" x14ac:dyDescent="0.3">
      <c r="B10" s="6">
        <f>B9+1</f>
        <v>2</v>
      </c>
      <c r="C10" s="6" t="s">
        <v>27</v>
      </c>
      <c r="D10" s="22" t="s">
        <v>28</v>
      </c>
      <c r="E10" s="22"/>
      <c r="F10" s="22"/>
      <c r="G10" s="22"/>
      <c r="H10" s="22"/>
      <c r="I10" s="22"/>
      <c r="J10" s="4">
        <v>80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11.428571428571429</v>
      </c>
    </row>
    <row r="11" spans="2:18" x14ac:dyDescent="0.3">
      <c r="B11" s="6">
        <f t="shared" ref="B11:B53" si="1">B10+1</f>
        <v>3</v>
      </c>
      <c r="C11" s="6" t="s">
        <v>29</v>
      </c>
      <c r="D11" s="22" t="s">
        <v>30</v>
      </c>
      <c r="E11" s="22"/>
      <c r="F11" s="22"/>
      <c r="G11" s="22"/>
      <c r="H11" s="22"/>
      <c r="I11" s="22"/>
      <c r="J11" s="4">
        <v>80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11.428571428571429</v>
      </c>
    </row>
    <row r="12" spans="2:18" x14ac:dyDescent="0.3">
      <c r="B12" s="6">
        <f t="shared" si="1"/>
        <v>4</v>
      </c>
      <c r="C12" s="6" t="s">
        <v>31</v>
      </c>
      <c r="D12" s="22" t="s">
        <v>32</v>
      </c>
      <c r="E12" s="22"/>
      <c r="F12" s="22"/>
      <c r="G12" s="22"/>
      <c r="H12" s="22"/>
      <c r="I12" s="22"/>
      <c r="J12" s="4">
        <v>80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11.428571428571429</v>
      </c>
    </row>
    <row r="13" spans="2:18" x14ac:dyDescent="0.3">
      <c r="B13" s="6">
        <f t="shared" si="1"/>
        <v>5</v>
      </c>
      <c r="C13" s="6" t="s">
        <v>33</v>
      </c>
      <c r="D13" s="22" t="s">
        <v>34</v>
      </c>
      <c r="E13" s="22"/>
      <c r="F13" s="22"/>
      <c r="G13" s="22"/>
      <c r="H13" s="22"/>
      <c r="I13" s="22"/>
      <c r="J13" s="4">
        <v>80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11.428571428571429</v>
      </c>
    </row>
    <row r="14" spans="2:18" x14ac:dyDescent="0.3">
      <c r="B14" s="6">
        <f t="shared" si="1"/>
        <v>6</v>
      </c>
      <c r="C14" s="6" t="s">
        <v>35</v>
      </c>
      <c r="D14" s="22" t="s">
        <v>36</v>
      </c>
      <c r="E14" s="22"/>
      <c r="F14" s="22"/>
      <c r="G14" s="22"/>
      <c r="H14" s="22"/>
      <c r="I14" s="22"/>
      <c r="J14" s="4">
        <v>80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11.428571428571429</v>
      </c>
    </row>
    <row r="15" spans="2:18" x14ac:dyDescent="0.3">
      <c r="B15" s="6">
        <f t="shared" si="1"/>
        <v>7</v>
      </c>
      <c r="C15" s="6" t="s">
        <v>37</v>
      </c>
      <c r="D15" s="22" t="s">
        <v>38</v>
      </c>
      <c r="E15" s="22"/>
      <c r="F15" s="22"/>
      <c r="G15" s="22"/>
      <c r="H15" s="22"/>
      <c r="I15" s="22"/>
      <c r="J15" s="4">
        <v>80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11.428571428571429</v>
      </c>
    </row>
    <row r="16" spans="2:18" x14ac:dyDescent="0.3">
      <c r="B16" s="6">
        <f t="shared" si="1"/>
        <v>8</v>
      </c>
      <c r="C16" s="6" t="s">
        <v>40</v>
      </c>
      <c r="D16" s="22" t="s">
        <v>39</v>
      </c>
      <c r="E16" s="22"/>
      <c r="F16" s="22"/>
      <c r="G16" s="22"/>
      <c r="H16" s="22"/>
      <c r="I16" s="22"/>
      <c r="J16" s="4">
        <v>80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11.428571428571429</v>
      </c>
    </row>
    <row r="17" spans="2:17" x14ac:dyDescent="0.3">
      <c r="B17" s="6">
        <f t="shared" si="1"/>
        <v>9</v>
      </c>
      <c r="C17" s="6" t="s">
        <v>41</v>
      </c>
      <c r="D17" s="22" t="s">
        <v>42</v>
      </c>
      <c r="E17" s="22"/>
      <c r="F17" s="22"/>
      <c r="G17" s="22"/>
      <c r="H17" s="22"/>
      <c r="I17" s="22"/>
      <c r="J17" s="4">
        <v>80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11.428571428571429</v>
      </c>
    </row>
    <row r="18" spans="2:17" x14ac:dyDescent="0.3">
      <c r="B18" s="6">
        <f t="shared" si="1"/>
        <v>10</v>
      </c>
      <c r="C18" s="6" t="s">
        <v>43</v>
      </c>
      <c r="D18" s="22" t="s">
        <v>44</v>
      </c>
      <c r="E18" s="22"/>
      <c r="F18" s="22"/>
      <c r="G18" s="22"/>
      <c r="H18" s="22"/>
      <c r="I18" s="22"/>
      <c r="J18" s="4">
        <v>80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11.428571428571429</v>
      </c>
    </row>
    <row r="19" spans="2:17" x14ac:dyDescent="0.3">
      <c r="B19" s="6">
        <f t="shared" si="1"/>
        <v>11</v>
      </c>
      <c r="C19" s="6" t="s">
        <v>45</v>
      </c>
      <c r="D19" s="22" t="s">
        <v>46</v>
      </c>
      <c r="E19" s="22"/>
      <c r="F19" s="22"/>
      <c r="G19" s="22"/>
      <c r="H19" s="22"/>
      <c r="I19" s="22"/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11.428571428571429</v>
      </c>
    </row>
    <row r="20" spans="2:17" x14ac:dyDescent="0.3">
      <c r="B20" s="6">
        <f t="shared" si="1"/>
        <v>12</v>
      </c>
      <c r="C20" s="6" t="s">
        <v>47</v>
      </c>
      <c r="D20" s="22" t="s">
        <v>48</v>
      </c>
      <c r="E20" s="22"/>
      <c r="F20" s="22"/>
      <c r="G20" s="22"/>
      <c r="H20" s="22"/>
      <c r="I20" s="22"/>
      <c r="J20" s="4">
        <v>80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11.428571428571429</v>
      </c>
    </row>
    <row r="21" spans="2:17" x14ac:dyDescent="0.3">
      <c r="B21" s="6">
        <f t="shared" si="1"/>
        <v>13</v>
      </c>
      <c r="C21" s="6" t="s">
        <v>49</v>
      </c>
      <c r="D21" s="22" t="s">
        <v>50</v>
      </c>
      <c r="E21" s="22"/>
      <c r="F21" s="22"/>
      <c r="G21" s="22"/>
      <c r="H21" s="22"/>
      <c r="I21" s="22"/>
      <c r="J21" s="4">
        <v>80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11.428571428571429</v>
      </c>
    </row>
    <row r="22" spans="2:17" x14ac:dyDescent="0.3">
      <c r="B22" s="6">
        <f t="shared" si="1"/>
        <v>14</v>
      </c>
      <c r="C22" s="6" t="s">
        <v>51</v>
      </c>
      <c r="D22" s="22" t="s">
        <v>52</v>
      </c>
      <c r="E22" s="22"/>
      <c r="F22" s="22"/>
      <c r="G22" s="22"/>
      <c r="H22" s="22"/>
      <c r="I22" s="22"/>
      <c r="J22" s="4">
        <v>80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11.428571428571429</v>
      </c>
    </row>
    <row r="23" spans="2:17" x14ac:dyDescent="0.3">
      <c r="B23" s="6">
        <f t="shared" si="1"/>
        <v>15</v>
      </c>
      <c r="C23" s="6" t="s">
        <v>105</v>
      </c>
      <c r="D23" s="17" t="s">
        <v>106</v>
      </c>
      <c r="E23" s="17"/>
      <c r="F23" s="17"/>
      <c r="G23" s="17"/>
      <c r="H23" s="17"/>
      <c r="I23" s="17"/>
      <c r="J23" s="4">
        <v>80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11.428571428571429</v>
      </c>
    </row>
    <row r="24" spans="2:17" x14ac:dyDescent="0.3">
      <c r="B24" s="6">
        <f t="shared" si="1"/>
        <v>16</v>
      </c>
      <c r="C24" s="6"/>
      <c r="D24" s="17"/>
      <c r="E24" s="17"/>
      <c r="F24" s="17"/>
      <c r="G24" s="17"/>
      <c r="H24" s="17"/>
      <c r="I24" s="17"/>
      <c r="J24" s="4"/>
      <c r="K24" s="4"/>
      <c r="L24" s="4"/>
      <c r="M24" s="4"/>
      <c r="N24" s="4"/>
      <c r="O24" s="4"/>
      <c r="P24" s="4"/>
      <c r="Q24" s="10"/>
    </row>
    <row r="25" spans="2:17" x14ac:dyDescent="0.3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/>
      <c r="K25" s="4"/>
      <c r="L25" s="4"/>
      <c r="M25" s="4"/>
      <c r="N25" s="4"/>
      <c r="O25" s="4"/>
      <c r="P25" s="4"/>
      <c r="Q25" s="10"/>
    </row>
    <row r="26" spans="2:17" x14ac:dyDescent="0.3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/>
      <c r="K26" s="4"/>
      <c r="L26" s="4"/>
      <c r="M26" s="4"/>
      <c r="N26" s="4"/>
      <c r="O26" s="4"/>
      <c r="P26" s="4"/>
      <c r="Q26" s="10"/>
    </row>
    <row r="27" spans="2:17" x14ac:dyDescent="0.3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/>
      <c r="K27" s="4"/>
      <c r="L27" s="4"/>
      <c r="M27" s="4"/>
      <c r="N27" s="4"/>
      <c r="O27" s="4"/>
      <c r="P27" s="4"/>
      <c r="Q27" s="10"/>
    </row>
    <row r="28" spans="2:17" x14ac:dyDescent="0.3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/>
      <c r="K28" s="4"/>
      <c r="L28" s="4"/>
      <c r="M28" s="4"/>
      <c r="N28" s="4"/>
      <c r="O28" s="4"/>
      <c r="P28" s="4"/>
      <c r="Q28" s="10"/>
    </row>
    <row r="29" spans="2:17" x14ac:dyDescent="0.3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/>
    </row>
    <row r="30" spans="2:17" x14ac:dyDescent="0.3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/>
    </row>
    <row r="31" spans="2:17" x14ac:dyDescent="0.3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6"/>
      <c r="D54" s="16"/>
      <c r="E54" s="1"/>
      <c r="H54" s="29" t="s">
        <v>19</v>
      </c>
      <c r="I54" s="29"/>
      <c r="J54" s="11">
        <f>COUNTIF(J9:J53,"&gt;=70")</f>
        <v>15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6"/>
      <c r="D55" s="16"/>
      <c r="E55" s="8"/>
      <c r="H55" s="30" t="s">
        <v>20</v>
      </c>
      <c r="I55" s="30"/>
      <c r="J55" s="12">
        <f>COUNTIF(J9:J53,"&lt;70")</f>
        <v>0</v>
      </c>
      <c r="K55" s="12">
        <f t="shared" ref="K55:Q55" si="5">COUNTIF(K9:K53,"&lt;70")</f>
        <v>15</v>
      </c>
      <c r="L55" s="12">
        <f t="shared" si="5"/>
        <v>15</v>
      </c>
      <c r="M55" s="12">
        <f t="shared" si="5"/>
        <v>15</v>
      </c>
      <c r="N55" s="12">
        <f t="shared" si="5"/>
        <v>15</v>
      </c>
      <c r="O55" s="12">
        <f t="shared" si="5"/>
        <v>15</v>
      </c>
      <c r="P55" s="12">
        <f t="shared" si="5"/>
        <v>15</v>
      </c>
      <c r="Q55" s="12">
        <f t="shared" si="5"/>
        <v>34</v>
      </c>
    </row>
    <row r="56" spans="2:17" x14ac:dyDescent="0.3">
      <c r="C56" s="16"/>
      <c r="D56" s="16"/>
      <c r="E56" s="16"/>
      <c r="H56" s="30" t="s">
        <v>21</v>
      </c>
      <c r="I56" s="30"/>
      <c r="J56" s="12">
        <f>COUNT(J9:J53)</f>
        <v>15</v>
      </c>
      <c r="K56" s="12">
        <f t="shared" ref="K56:Q56" si="6">COUNT(K9:K53)</f>
        <v>15</v>
      </c>
      <c r="L56" s="12">
        <f t="shared" si="6"/>
        <v>15</v>
      </c>
      <c r="M56" s="12">
        <f t="shared" si="6"/>
        <v>15</v>
      </c>
      <c r="N56" s="12">
        <f t="shared" si="6"/>
        <v>15</v>
      </c>
      <c r="O56" s="12">
        <f t="shared" si="6"/>
        <v>15</v>
      </c>
      <c r="P56" s="12">
        <f t="shared" si="6"/>
        <v>15</v>
      </c>
      <c r="Q56" s="12">
        <f t="shared" si="6"/>
        <v>34</v>
      </c>
    </row>
    <row r="57" spans="2:17" x14ac:dyDescent="0.3">
      <c r="C57" s="16"/>
      <c r="D57" s="16"/>
      <c r="E57" s="1"/>
      <c r="H57" s="31" t="s">
        <v>16</v>
      </c>
      <c r="I57" s="31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6"/>
      <c r="D58" s="16"/>
      <c r="E58" s="1"/>
      <c r="H58" s="31" t="s">
        <v>17</v>
      </c>
      <c r="I58" s="31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6"/>
      <c r="D59" s="16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T10" sqref="T10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 t="s">
        <v>53</v>
      </c>
      <c r="E4" s="33"/>
      <c r="F4" s="33"/>
      <c r="G4" s="33"/>
      <c r="I4" t="s">
        <v>1</v>
      </c>
      <c r="J4" s="23" t="s">
        <v>54</v>
      </c>
      <c r="K4" s="23"/>
      <c r="M4" t="s">
        <v>2</v>
      </c>
      <c r="N4" s="24">
        <v>45009</v>
      </c>
      <c r="O4" s="2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 t="s">
        <v>100</v>
      </c>
      <c r="E6" s="23"/>
      <c r="F6" s="23"/>
      <c r="G6" s="23"/>
      <c r="I6" s="16" t="s">
        <v>22</v>
      </c>
      <c r="J6" s="16"/>
      <c r="K6" s="27" t="s">
        <v>99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82</v>
      </c>
      <c r="D9" s="22" t="s">
        <v>57</v>
      </c>
      <c r="E9" s="22"/>
      <c r="F9" s="22"/>
      <c r="G9" s="22"/>
      <c r="H9" s="22"/>
      <c r="I9" s="22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3">
      <c r="B10" s="6">
        <f>B9+1</f>
        <v>2</v>
      </c>
      <c r="C10" s="6" t="s">
        <v>59</v>
      </c>
      <c r="D10" s="22" t="s">
        <v>60</v>
      </c>
      <c r="E10" s="22"/>
      <c r="F10" s="22"/>
      <c r="G10" s="22"/>
      <c r="H10" s="22"/>
      <c r="I10" s="22"/>
      <c r="J10" s="4">
        <v>100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14.285714285714286</v>
      </c>
    </row>
    <row r="11" spans="2:18" x14ac:dyDescent="0.3">
      <c r="B11" s="6">
        <f t="shared" ref="B11:B53" si="1">B10+1</f>
        <v>3</v>
      </c>
      <c r="C11" s="6" t="s">
        <v>62</v>
      </c>
      <c r="D11" s="22" t="s">
        <v>63</v>
      </c>
      <c r="E11" s="22"/>
      <c r="F11" s="22"/>
      <c r="G11" s="22"/>
      <c r="H11" s="22"/>
      <c r="I11" s="22"/>
      <c r="J11" s="4">
        <v>100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/>
    </row>
    <row r="12" spans="2:18" x14ac:dyDescent="0.3">
      <c r="B12" s="6">
        <f t="shared" si="1"/>
        <v>4</v>
      </c>
      <c r="C12" s="6" t="s">
        <v>64</v>
      </c>
      <c r="D12" s="22" t="s">
        <v>65</v>
      </c>
      <c r="E12" s="22"/>
      <c r="F12" s="22"/>
      <c r="G12" s="22"/>
      <c r="H12" s="22"/>
      <c r="I12" s="22"/>
      <c r="J12" s="4">
        <v>79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11.285714285714286</v>
      </c>
    </row>
    <row r="13" spans="2:18" x14ac:dyDescent="0.3">
      <c r="B13" s="6">
        <f t="shared" si="1"/>
        <v>5</v>
      </c>
      <c r="C13" s="6" t="s">
        <v>66</v>
      </c>
      <c r="D13" s="22" t="s">
        <v>67</v>
      </c>
      <c r="E13" s="22"/>
      <c r="F13" s="22"/>
      <c r="G13" s="22"/>
      <c r="H13" s="22"/>
      <c r="I13" s="22"/>
      <c r="J13" s="4">
        <v>100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14.285714285714286</v>
      </c>
    </row>
    <row r="14" spans="2:18" x14ac:dyDescent="0.3">
      <c r="B14" s="6">
        <f t="shared" si="1"/>
        <v>6</v>
      </c>
      <c r="C14" s="6" t="s">
        <v>68</v>
      </c>
      <c r="D14" s="22" t="s">
        <v>69</v>
      </c>
      <c r="E14" s="22"/>
      <c r="F14" s="22"/>
      <c r="G14" s="22"/>
      <c r="H14" s="22"/>
      <c r="I14" s="22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3">
      <c r="B15" s="6">
        <f t="shared" si="1"/>
        <v>7</v>
      </c>
      <c r="C15" s="6" t="s">
        <v>72</v>
      </c>
      <c r="D15" s="22" t="s">
        <v>71</v>
      </c>
      <c r="E15" s="22"/>
      <c r="F15" s="22"/>
      <c r="G15" s="22"/>
      <c r="H15" s="22"/>
      <c r="I15" s="22"/>
      <c r="J15" s="4">
        <v>75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10.714285714285714</v>
      </c>
    </row>
    <row r="16" spans="2:18" x14ac:dyDescent="0.3">
      <c r="B16" s="6">
        <f t="shared" si="1"/>
        <v>8</v>
      </c>
      <c r="C16" s="6" t="s">
        <v>73</v>
      </c>
      <c r="D16" s="22" t="s">
        <v>74</v>
      </c>
      <c r="E16" s="22"/>
      <c r="F16" s="22"/>
      <c r="G16" s="22"/>
      <c r="H16" s="22"/>
      <c r="I16" s="22"/>
      <c r="J16" s="4">
        <v>100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14.285714285714286</v>
      </c>
    </row>
    <row r="17" spans="2:17" x14ac:dyDescent="0.3">
      <c r="B17" s="6">
        <f t="shared" si="1"/>
        <v>9</v>
      </c>
      <c r="C17" s="6" t="s">
        <v>75</v>
      </c>
      <c r="D17" s="22" t="s">
        <v>76</v>
      </c>
      <c r="E17" s="22"/>
      <c r="F17" s="22"/>
      <c r="G17" s="22"/>
      <c r="H17" s="22"/>
      <c r="I17" s="22"/>
      <c r="J17" s="4">
        <v>100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14.285714285714286</v>
      </c>
    </row>
    <row r="18" spans="2:17" x14ac:dyDescent="0.3">
      <c r="B18" s="6">
        <f t="shared" si="1"/>
        <v>10</v>
      </c>
      <c r="C18" s="6" t="s">
        <v>77</v>
      </c>
      <c r="D18" s="22" t="s">
        <v>78</v>
      </c>
      <c r="E18" s="22"/>
      <c r="F18" s="22"/>
      <c r="G18" s="22"/>
      <c r="H18" s="22"/>
      <c r="I18" s="22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3">
      <c r="B19" s="6">
        <f t="shared" si="1"/>
        <v>11</v>
      </c>
      <c r="C19" s="6" t="s">
        <v>79</v>
      </c>
      <c r="D19" s="22" t="s">
        <v>80</v>
      </c>
      <c r="E19" s="22"/>
      <c r="F19" s="22"/>
      <c r="G19" s="22"/>
      <c r="H19" s="22"/>
      <c r="I19" s="22"/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14.285714285714286</v>
      </c>
    </row>
    <row r="20" spans="2:17" x14ac:dyDescent="0.3">
      <c r="B20" s="6">
        <f t="shared" si="1"/>
        <v>12</v>
      </c>
      <c r="C20" s="6" t="s">
        <v>83</v>
      </c>
      <c r="D20" s="22" t="s">
        <v>84</v>
      </c>
      <c r="E20" s="22"/>
      <c r="F20" s="22"/>
      <c r="G20" s="22"/>
      <c r="H20" s="22"/>
      <c r="I20" s="22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3">
      <c r="B21" s="6">
        <f t="shared" si="1"/>
        <v>13</v>
      </c>
      <c r="C21" s="6" t="s">
        <v>85</v>
      </c>
      <c r="D21" s="22" t="s">
        <v>86</v>
      </c>
      <c r="E21" s="22"/>
      <c r="F21" s="22"/>
      <c r="G21" s="22"/>
      <c r="H21" s="22"/>
      <c r="I21" s="22"/>
      <c r="J21" s="4">
        <v>77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11</v>
      </c>
    </row>
    <row r="22" spans="2:17" x14ac:dyDescent="0.3">
      <c r="B22" s="6">
        <f t="shared" si="1"/>
        <v>14</v>
      </c>
      <c r="C22" s="6" t="s">
        <v>87</v>
      </c>
      <c r="D22" s="22" t="s">
        <v>88</v>
      </c>
      <c r="E22" s="22"/>
      <c r="F22" s="22"/>
      <c r="G22" s="22"/>
      <c r="H22" s="22"/>
      <c r="I22" s="22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3">
      <c r="B23" s="6">
        <f t="shared" si="1"/>
        <v>15</v>
      </c>
      <c r="C23" s="6" t="s">
        <v>89</v>
      </c>
      <c r="D23" s="22" t="s">
        <v>90</v>
      </c>
      <c r="E23" s="22"/>
      <c r="F23" s="22"/>
      <c r="G23" s="22"/>
      <c r="H23" s="22"/>
      <c r="I23" s="22"/>
      <c r="J23" s="4">
        <v>75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10.714285714285714</v>
      </c>
    </row>
    <row r="24" spans="2:17" x14ac:dyDescent="0.3">
      <c r="B24" s="6">
        <f t="shared" si="1"/>
        <v>16</v>
      </c>
      <c r="C24" s="6" t="s">
        <v>91</v>
      </c>
      <c r="D24" s="22" t="s">
        <v>92</v>
      </c>
      <c r="E24" s="22"/>
      <c r="F24" s="22"/>
      <c r="G24" s="22"/>
      <c r="H24" s="22"/>
      <c r="I24" s="22"/>
      <c r="J24" s="4">
        <v>86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12.285714285714286</v>
      </c>
    </row>
    <row r="25" spans="2:17" x14ac:dyDescent="0.3">
      <c r="B25" s="6">
        <f t="shared" si="1"/>
        <v>17</v>
      </c>
      <c r="C25" s="6" t="s">
        <v>93</v>
      </c>
      <c r="D25" s="22" t="s">
        <v>94</v>
      </c>
      <c r="E25" s="22"/>
      <c r="F25" s="22"/>
      <c r="G25" s="22"/>
      <c r="H25" s="22"/>
      <c r="I25" s="22"/>
      <c r="J25" s="4">
        <v>81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11.571428571428571</v>
      </c>
    </row>
    <row r="26" spans="2:17" x14ac:dyDescent="0.3">
      <c r="B26" s="6">
        <f t="shared" si="1"/>
        <v>18</v>
      </c>
      <c r="C26" s="6" t="s">
        <v>95</v>
      </c>
      <c r="D26" s="22" t="s">
        <v>96</v>
      </c>
      <c r="E26" s="22"/>
      <c r="F26" s="22"/>
      <c r="G26" s="22"/>
      <c r="H26" s="22"/>
      <c r="I26" s="22"/>
      <c r="J26" s="4">
        <v>77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11</v>
      </c>
    </row>
    <row r="27" spans="2:17" x14ac:dyDescent="0.3">
      <c r="B27" s="6">
        <f t="shared" si="1"/>
        <v>19</v>
      </c>
      <c r="C27" s="6" t="s">
        <v>97</v>
      </c>
      <c r="D27" s="22" t="s">
        <v>98</v>
      </c>
      <c r="E27" s="22"/>
      <c r="F27" s="22"/>
      <c r="G27" s="22"/>
      <c r="H27" s="22"/>
      <c r="I27" s="22"/>
      <c r="J27" s="4">
        <v>75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10.714285714285714</v>
      </c>
    </row>
    <row r="28" spans="2:17" x14ac:dyDescent="0.3">
      <c r="B28" s="6">
        <f t="shared" si="1"/>
        <v>20</v>
      </c>
      <c r="C28" s="6"/>
      <c r="D28" s="22" t="s">
        <v>102</v>
      </c>
      <c r="E28" s="22"/>
      <c r="F28" s="22"/>
      <c r="G28" s="22"/>
      <c r="H28" s="22"/>
      <c r="I28" s="22"/>
      <c r="J28" s="4">
        <v>73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10.428571428571429</v>
      </c>
    </row>
    <row r="29" spans="2:17" x14ac:dyDescent="0.3">
      <c r="B29" s="6">
        <f t="shared" si="1"/>
        <v>21</v>
      </c>
      <c r="C29" s="6"/>
      <c r="D29" s="22" t="s">
        <v>103</v>
      </c>
      <c r="E29" s="22"/>
      <c r="F29" s="22"/>
      <c r="G29" s="22"/>
      <c r="H29" s="22"/>
      <c r="I29" s="22"/>
      <c r="J29" s="4">
        <v>76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10.857142857142858</v>
      </c>
    </row>
    <row r="30" spans="2:17" x14ac:dyDescent="0.3">
      <c r="B30" s="6">
        <f t="shared" si="1"/>
        <v>22</v>
      </c>
      <c r="C30" s="6"/>
      <c r="D30" s="22" t="s">
        <v>104</v>
      </c>
      <c r="E30" s="22"/>
      <c r="F30" s="22"/>
      <c r="G30" s="22"/>
      <c r="H30" s="22"/>
      <c r="I30" s="22"/>
      <c r="J30" s="4">
        <v>77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11</v>
      </c>
    </row>
    <row r="31" spans="2:17" x14ac:dyDescent="0.3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6"/>
      <c r="D54" s="16"/>
      <c r="E54" s="1"/>
      <c r="H54" s="29" t="s">
        <v>19</v>
      </c>
      <c r="I54" s="29"/>
      <c r="J54" s="11">
        <f>COUNTIF(J9:J53,"&gt;=70")</f>
        <v>22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6"/>
      <c r="D55" s="16"/>
      <c r="E55" s="8"/>
      <c r="H55" s="30" t="s">
        <v>20</v>
      </c>
      <c r="I55" s="30"/>
      <c r="J55" s="12">
        <f>COUNTIF(J9:J53,"&lt;70")</f>
        <v>0</v>
      </c>
      <c r="K55" s="12">
        <f t="shared" ref="K55:Q55" si="5">COUNTIF(K9:K53,"&lt;70")</f>
        <v>22</v>
      </c>
      <c r="L55" s="12">
        <f t="shared" si="5"/>
        <v>22</v>
      </c>
      <c r="M55" s="12">
        <f t="shared" si="5"/>
        <v>22</v>
      </c>
      <c r="N55" s="12">
        <f t="shared" si="5"/>
        <v>22</v>
      </c>
      <c r="O55" s="12">
        <f t="shared" si="5"/>
        <v>22</v>
      </c>
      <c r="P55" s="12">
        <f t="shared" si="5"/>
        <v>22</v>
      </c>
      <c r="Q55" s="12">
        <f t="shared" si="5"/>
        <v>44</v>
      </c>
    </row>
    <row r="56" spans="2:17" x14ac:dyDescent="0.3">
      <c r="C56" s="16"/>
      <c r="D56" s="16"/>
      <c r="E56" s="16"/>
      <c r="H56" s="30" t="s">
        <v>21</v>
      </c>
      <c r="I56" s="30"/>
      <c r="J56" s="12">
        <f>COUNT(J9:J53)</f>
        <v>22</v>
      </c>
      <c r="K56" s="12">
        <f t="shared" ref="K56:Q56" si="6">COUNT(K9:K53)</f>
        <v>22</v>
      </c>
      <c r="L56" s="12">
        <f t="shared" si="6"/>
        <v>22</v>
      </c>
      <c r="M56" s="12">
        <f t="shared" si="6"/>
        <v>22</v>
      </c>
      <c r="N56" s="12">
        <f t="shared" si="6"/>
        <v>22</v>
      </c>
      <c r="O56" s="12">
        <f t="shared" si="6"/>
        <v>22</v>
      </c>
      <c r="P56" s="12">
        <f t="shared" si="6"/>
        <v>22</v>
      </c>
      <c r="Q56" s="12">
        <f t="shared" si="6"/>
        <v>44</v>
      </c>
    </row>
    <row r="57" spans="2:17" x14ac:dyDescent="0.3">
      <c r="C57" s="16"/>
      <c r="D57" s="16"/>
      <c r="E57" s="1"/>
      <c r="H57" s="31" t="s">
        <v>16</v>
      </c>
      <c r="I57" s="31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6"/>
      <c r="D58" s="16"/>
      <c r="E58" s="1"/>
      <c r="H58" s="31" t="s">
        <v>17</v>
      </c>
      <c r="I58" s="31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6"/>
      <c r="D59" s="16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84" zoomScaleNormal="84" workbookViewId="0">
      <selection activeCell="T13" sqref="T1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 t="s">
        <v>55</v>
      </c>
      <c r="E4" s="33"/>
      <c r="F4" s="33"/>
      <c r="G4" s="33"/>
      <c r="I4" t="s">
        <v>1</v>
      </c>
      <c r="J4" s="23" t="s">
        <v>56</v>
      </c>
      <c r="K4" s="23"/>
      <c r="M4" t="s">
        <v>2</v>
      </c>
      <c r="N4" s="24">
        <v>45009</v>
      </c>
      <c r="O4" s="2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 t="s">
        <v>100</v>
      </c>
      <c r="E6" s="23"/>
      <c r="F6" s="23"/>
      <c r="G6" s="23"/>
      <c r="I6" s="16" t="s">
        <v>22</v>
      </c>
      <c r="J6" s="16"/>
      <c r="K6" s="27" t="s">
        <v>99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82</v>
      </c>
      <c r="D9" s="22" t="s">
        <v>58</v>
      </c>
      <c r="E9" s="22"/>
      <c r="F9" s="22"/>
      <c r="G9" s="22"/>
      <c r="H9" s="22"/>
      <c r="I9" s="22"/>
      <c r="J9" s="4">
        <v>80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11.428571428571429</v>
      </c>
    </row>
    <row r="10" spans="2:18" x14ac:dyDescent="0.3">
      <c r="B10" s="6">
        <f>B9+1</f>
        <v>2</v>
      </c>
      <c r="C10" s="6" t="s">
        <v>61</v>
      </c>
      <c r="D10" s="22" t="s">
        <v>60</v>
      </c>
      <c r="E10" s="22"/>
      <c r="F10" s="22"/>
      <c r="G10" s="22"/>
      <c r="H10" s="22"/>
      <c r="I10" s="22"/>
      <c r="J10" s="4">
        <v>80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11.428571428571429</v>
      </c>
    </row>
    <row r="11" spans="2:18" x14ac:dyDescent="0.3">
      <c r="B11" s="6">
        <f t="shared" ref="B11:B53" si="1">B10+1</f>
        <v>3</v>
      </c>
      <c r="C11" s="6" t="s">
        <v>62</v>
      </c>
      <c r="D11" s="22" t="s">
        <v>63</v>
      </c>
      <c r="E11" s="22"/>
      <c r="F11" s="22"/>
      <c r="G11" s="22"/>
      <c r="H11" s="22"/>
      <c r="I11" s="22"/>
      <c r="J11" s="4">
        <v>80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11.428571428571429</v>
      </c>
    </row>
    <row r="12" spans="2:18" x14ac:dyDescent="0.3">
      <c r="B12" s="6">
        <f t="shared" si="1"/>
        <v>4</v>
      </c>
      <c r="C12" s="6" t="s">
        <v>64</v>
      </c>
      <c r="D12" s="22" t="s">
        <v>65</v>
      </c>
      <c r="E12" s="22"/>
      <c r="F12" s="22"/>
      <c r="G12" s="22"/>
      <c r="H12" s="22"/>
      <c r="I12" s="22"/>
      <c r="J12" s="4">
        <v>80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11.428571428571429</v>
      </c>
    </row>
    <row r="13" spans="2:18" x14ac:dyDescent="0.3">
      <c r="B13" s="6">
        <f t="shared" si="1"/>
        <v>5</v>
      </c>
      <c r="C13" s="6" t="s">
        <v>66</v>
      </c>
      <c r="D13" s="22" t="s">
        <v>67</v>
      </c>
      <c r="E13" s="22"/>
      <c r="F13" s="22"/>
      <c r="G13" s="22"/>
      <c r="H13" s="22"/>
      <c r="I13" s="22"/>
      <c r="J13" s="4">
        <v>80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11.428571428571429</v>
      </c>
    </row>
    <row r="14" spans="2:18" x14ac:dyDescent="0.3">
      <c r="B14" s="6">
        <f t="shared" si="1"/>
        <v>6</v>
      </c>
      <c r="C14" s="6" t="s">
        <v>68</v>
      </c>
      <c r="D14" s="22" t="s">
        <v>69</v>
      </c>
      <c r="E14" s="22"/>
      <c r="F14" s="22"/>
      <c r="G14" s="22"/>
      <c r="H14" s="22"/>
      <c r="I14" s="22"/>
      <c r="J14" s="4">
        <v>80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11.428571428571429</v>
      </c>
    </row>
    <row r="15" spans="2:18" x14ac:dyDescent="0.3">
      <c r="B15" s="6">
        <f t="shared" si="1"/>
        <v>7</v>
      </c>
      <c r="C15" s="6" t="s">
        <v>70</v>
      </c>
      <c r="D15" s="22" t="s">
        <v>71</v>
      </c>
      <c r="E15" s="22"/>
      <c r="F15" s="22"/>
      <c r="G15" s="22"/>
      <c r="H15" s="22"/>
      <c r="I15" s="22"/>
      <c r="J15" s="4">
        <v>80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11.428571428571429</v>
      </c>
    </row>
    <row r="16" spans="2:18" x14ac:dyDescent="0.3">
      <c r="B16" s="6">
        <f t="shared" si="1"/>
        <v>8</v>
      </c>
      <c r="C16" s="6" t="s">
        <v>73</v>
      </c>
      <c r="D16" s="22" t="s">
        <v>74</v>
      </c>
      <c r="E16" s="22"/>
      <c r="F16" s="22"/>
      <c r="G16" s="22"/>
      <c r="H16" s="22"/>
      <c r="I16" s="22"/>
      <c r="J16" s="4">
        <v>80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11.428571428571429</v>
      </c>
    </row>
    <row r="17" spans="2:17" x14ac:dyDescent="0.3">
      <c r="B17" s="6">
        <f t="shared" si="1"/>
        <v>9</v>
      </c>
      <c r="C17" s="6" t="s">
        <v>75</v>
      </c>
      <c r="D17" s="22" t="s">
        <v>76</v>
      </c>
      <c r="E17" s="22"/>
      <c r="F17" s="22"/>
      <c r="G17" s="22"/>
      <c r="H17" s="22"/>
      <c r="I17" s="22"/>
      <c r="J17" s="4">
        <v>80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11.428571428571429</v>
      </c>
    </row>
    <row r="18" spans="2:17" x14ac:dyDescent="0.3">
      <c r="B18" s="6">
        <f t="shared" si="1"/>
        <v>10</v>
      </c>
      <c r="C18" s="6" t="s">
        <v>77</v>
      </c>
      <c r="D18" s="22" t="s">
        <v>81</v>
      </c>
      <c r="E18" s="22"/>
      <c r="F18" s="22"/>
      <c r="G18" s="22"/>
      <c r="H18" s="22"/>
      <c r="I18" s="22"/>
      <c r="J18" s="4">
        <v>80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11.428571428571429</v>
      </c>
    </row>
    <row r="19" spans="2:17" x14ac:dyDescent="0.3">
      <c r="B19" s="6">
        <f t="shared" si="1"/>
        <v>11</v>
      </c>
      <c r="C19" s="6" t="s">
        <v>79</v>
      </c>
      <c r="D19" s="22" t="s">
        <v>80</v>
      </c>
      <c r="E19" s="22"/>
      <c r="F19" s="22"/>
      <c r="G19" s="22"/>
      <c r="H19" s="22"/>
      <c r="I19" s="22"/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11.428571428571429</v>
      </c>
    </row>
    <row r="20" spans="2:17" x14ac:dyDescent="0.3">
      <c r="B20" s="6">
        <f t="shared" si="1"/>
        <v>12</v>
      </c>
      <c r="C20" s="6" t="s">
        <v>83</v>
      </c>
      <c r="D20" s="22" t="s">
        <v>84</v>
      </c>
      <c r="E20" s="22"/>
      <c r="F20" s="22"/>
      <c r="G20" s="22"/>
      <c r="H20" s="22"/>
      <c r="I20" s="22"/>
      <c r="J20" s="4">
        <v>80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11.428571428571429</v>
      </c>
    </row>
    <row r="21" spans="2:17" x14ac:dyDescent="0.3">
      <c r="B21" s="6">
        <f t="shared" si="1"/>
        <v>13</v>
      </c>
      <c r="C21" s="6" t="s">
        <v>85</v>
      </c>
      <c r="D21" s="22" t="s">
        <v>86</v>
      </c>
      <c r="E21" s="22"/>
      <c r="F21" s="22"/>
      <c r="G21" s="22"/>
      <c r="H21" s="22"/>
      <c r="I21" s="22"/>
      <c r="J21" s="4">
        <v>80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11.428571428571429</v>
      </c>
    </row>
    <row r="22" spans="2:17" x14ac:dyDescent="0.3">
      <c r="B22" s="6">
        <f t="shared" si="1"/>
        <v>14</v>
      </c>
      <c r="C22" s="6" t="s">
        <v>87</v>
      </c>
      <c r="D22" s="22" t="s">
        <v>88</v>
      </c>
      <c r="E22" s="22"/>
      <c r="F22" s="22"/>
      <c r="G22" s="22"/>
      <c r="H22" s="22"/>
      <c r="I22" s="22"/>
      <c r="J22" s="4">
        <v>80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11.428571428571429</v>
      </c>
    </row>
    <row r="23" spans="2:17" x14ac:dyDescent="0.3">
      <c r="B23" s="6">
        <f t="shared" si="1"/>
        <v>15</v>
      </c>
      <c r="C23" s="6" t="s">
        <v>89</v>
      </c>
      <c r="D23" s="22" t="s">
        <v>90</v>
      </c>
      <c r="E23" s="22"/>
      <c r="F23" s="22"/>
      <c r="G23" s="22"/>
      <c r="H23" s="22"/>
      <c r="I23" s="22"/>
      <c r="J23" s="4">
        <v>80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11.428571428571429</v>
      </c>
    </row>
    <row r="24" spans="2:17" x14ac:dyDescent="0.3">
      <c r="B24" s="6">
        <f t="shared" si="1"/>
        <v>16</v>
      </c>
      <c r="C24" s="6" t="s">
        <v>91</v>
      </c>
      <c r="D24" s="22" t="s">
        <v>92</v>
      </c>
      <c r="E24" s="22"/>
      <c r="F24" s="22"/>
      <c r="G24" s="22"/>
      <c r="H24" s="22"/>
      <c r="I24" s="22"/>
      <c r="J24" s="4">
        <v>80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11.428571428571429</v>
      </c>
    </row>
    <row r="25" spans="2:17" x14ac:dyDescent="0.3">
      <c r="B25" s="6">
        <f t="shared" si="1"/>
        <v>17</v>
      </c>
      <c r="C25" s="6" t="s">
        <v>97</v>
      </c>
      <c r="D25" s="22" t="s">
        <v>98</v>
      </c>
      <c r="E25" s="22"/>
      <c r="F25" s="22"/>
      <c r="G25" s="22"/>
      <c r="H25" s="22"/>
      <c r="I25" s="22"/>
      <c r="J25" s="4">
        <v>80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11.428571428571429</v>
      </c>
    </row>
    <row r="26" spans="2:17" x14ac:dyDescent="0.3">
      <c r="B26" s="6">
        <f t="shared" si="1"/>
        <v>18</v>
      </c>
      <c r="C26" s="6"/>
      <c r="D26" s="22"/>
      <c r="E26" s="22"/>
      <c r="F26" s="22"/>
      <c r="G26" s="22"/>
      <c r="H26" s="22"/>
      <c r="I26" s="22"/>
      <c r="J26" s="4"/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3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6"/>
      <c r="D54" s="16"/>
      <c r="E54" s="1"/>
      <c r="H54" s="29" t="s">
        <v>19</v>
      </c>
      <c r="I54" s="29"/>
      <c r="J54" s="11">
        <f>COUNTIF(J9:J53,"&gt;=70")</f>
        <v>17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6"/>
      <c r="D55" s="16"/>
      <c r="E55" s="8"/>
      <c r="H55" s="30" t="s">
        <v>20</v>
      </c>
      <c r="I55" s="30"/>
      <c r="J55" s="12">
        <f>COUNTIF(J9:J53,"&lt;70")</f>
        <v>0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">
      <c r="C56" s="16"/>
      <c r="D56" s="16"/>
      <c r="E56" s="16"/>
      <c r="H56" s="30" t="s">
        <v>21</v>
      </c>
      <c r="I56" s="30"/>
      <c r="J56" s="12">
        <f>COUNT(J9:J53)</f>
        <v>17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">
      <c r="C57" s="16"/>
      <c r="D57" s="16"/>
      <c r="E57" s="1"/>
      <c r="H57" s="31" t="s">
        <v>16</v>
      </c>
      <c r="I57" s="31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6"/>
      <c r="D58" s="16"/>
      <c r="E58" s="1"/>
      <c r="H58" s="31" t="s">
        <v>17</v>
      </c>
      <c r="I58" s="31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6"/>
      <c r="D59" s="16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="84" zoomScaleNormal="84" workbookViewId="0">
      <selection activeCell="X13" sqref="X1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 t="s">
        <v>55</v>
      </c>
      <c r="E4" s="33"/>
      <c r="F4" s="33"/>
      <c r="G4" s="33"/>
      <c r="I4" t="s">
        <v>1</v>
      </c>
      <c r="J4" s="23" t="s">
        <v>54</v>
      </c>
      <c r="K4" s="23"/>
      <c r="M4" t="s">
        <v>2</v>
      </c>
      <c r="N4" s="24">
        <v>45009</v>
      </c>
      <c r="O4" s="2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 t="s">
        <v>100</v>
      </c>
      <c r="E6" s="23"/>
      <c r="F6" s="23"/>
      <c r="G6" s="23"/>
      <c r="I6" s="16" t="s">
        <v>22</v>
      </c>
      <c r="J6" s="16"/>
      <c r="K6" s="27" t="s">
        <v>99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107</v>
      </c>
      <c r="D9" s="17" t="s">
        <v>108</v>
      </c>
      <c r="E9" s="17"/>
      <c r="F9" s="17"/>
      <c r="G9" s="17"/>
      <c r="H9" s="17"/>
      <c r="I9" s="17"/>
      <c r="J9" s="4">
        <v>80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11.428571428571429</v>
      </c>
    </row>
    <row r="10" spans="2:18" x14ac:dyDescent="0.3">
      <c r="B10" s="6">
        <f>B9+1</f>
        <v>2</v>
      </c>
      <c r="C10" s="6" t="s">
        <v>109</v>
      </c>
      <c r="D10" s="17" t="s">
        <v>110</v>
      </c>
      <c r="E10" s="17"/>
      <c r="F10" s="17"/>
      <c r="G10" s="17"/>
      <c r="H10" s="17"/>
      <c r="I10" s="17"/>
      <c r="J10" s="4">
        <v>80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11.428571428571429</v>
      </c>
    </row>
    <row r="11" spans="2:18" x14ac:dyDescent="0.3">
      <c r="B11" s="6">
        <f t="shared" ref="B11:B53" si="1">B10+1</f>
        <v>3</v>
      </c>
      <c r="C11" s="6" t="s">
        <v>112</v>
      </c>
      <c r="D11" s="17" t="s">
        <v>111</v>
      </c>
      <c r="E11" s="17"/>
      <c r="F11" s="17"/>
      <c r="G11" s="17"/>
      <c r="H11" s="17"/>
      <c r="I11" s="17"/>
      <c r="J11" s="4">
        <v>80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11.428571428571429</v>
      </c>
    </row>
    <row r="12" spans="2:18" x14ac:dyDescent="0.3">
      <c r="B12" s="6">
        <f t="shared" si="1"/>
        <v>4</v>
      </c>
      <c r="C12" s="6" t="s">
        <v>113</v>
      </c>
      <c r="D12" s="17" t="s">
        <v>114</v>
      </c>
      <c r="E12" s="17"/>
      <c r="F12" s="17"/>
      <c r="G12" s="17"/>
      <c r="H12" s="17"/>
      <c r="I12" s="17"/>
      <c r="J12" s="4">
        <v>80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11.428571428571429</v>
      </c>
    </row>
    <row r="13" spans="2:18" x14ac:dyDescent="0.3">
      <c r="B13" s="6">
        <f t="shared" si="1"/>
        <v>5</v>
      </c>
      <c r="C13" s="6" t="s">
        <v>115</v>
      </c>
      <c r="D13" s="17" t="s">
        <v>116</v>
      </c>
      <c r="E13" s="17"/>
      <c r="F13" s="17"/>
      <c r="G13" s="17"/>
      <c r="H13" s="17"/>
      <c r="I13" s="17"/>
      <c r="J13" s="4">
        <v>80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11.428571428571429</v>
      </c>
    </row>
    <row r="14" spans="2:18" x14ac:dyDescent="0.3">
      <c r="B14" s="6">
        <f t="shared" si="1"/>
        <v>6</v>
      </c>
      <c r="C14" s="6" t="s">
        <v>117</v>
      </c>
      <c r="D14" s="17" t="s">
        <v>118</v>
      </c>
      <c r="E14" s="17"/>
      <c r="F14" s="17"/>
      <c r="G14" s="17"/>
      <c r="H14" s="17"/>
      <c r="I14" s="17"/>
      <c r="J14" s="4">
        <v>80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11.428571428571429</v>
      </c>
    </row>
    <row r="15" spans="2:18" x14ac:dyDescent="0.3">
      <c r="B15" s="6">
        <f t="shared" si="1"/>
        <v>7</v>
      </c>
      <c r="C15" s="6" t="s">
        <v>119</v>
      </c>
      <c r="D15" s="17" t="s">
        <v>120</v>
      </c>
      <c r="E15" s="17"/>
      <c r="F15" s="17"/>
      <c r="G15" s="17"/>
      <c r="H15" s="17"/>
      <c r="I15" s="17"/>
      <c r="J15" s="4">
        <v>80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11.428571428571429</v>
      </c>
    </row>
    <row r="16" spans="2:18" x14ac:dyDescent="0.3">
      <c r="B16" s="6">
        <f t="shared" si="1"/>
        <v>8</v>
      </c>
      <c r="C16" s="6" t="s">
        <v>121</v>
      </c>
      <c r="D16" s="17" t="s">
        <v>122</v>
      </c>
      <c r="E16" s="17"/>
      <c r="F16" s="17"/>
      <c r="G16" s="17"/>
      <c r="H16" s="17"/>
      <c r="I16" s="17"/>
      <c r="J16" s="4">
        <v>80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11.428571428571429</v>
      </c>
    </row>
    <row r="17" spans="2:17" x14ac:dyDescent="0.3">
      <c r="B17" s="6">
        <f t="shared" si="1"/>
        <v>9</v>
      </c>
      <c r="C17" s="6" t="s">
        <v>123</v>
      </c>
      <c r="D17" s="17" t="s">
        <v>124</v>
      </c>
      <c r="E17" s="17"/>
      <c r="F17" s="17"/>
      <c r="G17" s="17"/>
      <c r="H17" s="17"/>
      <c r="I17" s="17"/>
      <c r="J17" s="4">
        <v>80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11.428571428571429</v>
      </c>
    </row>
    <row r="18" spans="2:17" x14ac:dyDescent="0.3">
      <c r="B18" s="6">
        <f t="shared" si="1"/>
        <v>10</v>
      </c>
      <c r="C18" s="6" t="s">
        <v>126</v>
      </c>
      <c r="D18" s="17" t="s">
        <v>125</v>
      </c>
      <c r="E18" s="17"/>
      <c r="F18" s="17"/>
      <c r="G18" s="17"/>
      <c r="H18" s="17"/>
      <c r="I18" s="17"/>
      <c r="J18" s="4">
        <v>80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11.428571428571429</v>
      </c>
    </row>
    <row r="19" spans="2:17" x14ac:dyDescent="0.3">
      <c r="B19" s="6">
        <f t="shared" si="1"/>
        <v>11</v>
      </c>
      <c r="C19" s="6" t="s">
        <v>127</v>
      </c>
      <c r="D19" s="17" t="s">
        <v>128</v>
      </c>
      <c r="E19" s="17"/>
      <c r="F19" s="17"/>
      <c r="G19" s="17"/>
      <c r="H19" s="17"/>
      <c r="I19" s="17"/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11.428571428571429</v>
      </c>
    </row>
    <row r="20" spans="2:17" x14ac:dyDescent="0.3">
      <c r="B20" s="6">
        <f t="shared" si="1"/>
        <v>12</v>
      </c>
      <c r="C20" s="6" t="s">
        <v>129</v>
      </c>
      <c r="D20" s="17" t="s">
        <v>130</v>
      </c>
      <c r="E20" s="17"/>
      <c r="F20" s="17"/>
      <c r="G20" s="17"/>
      <c r="H20" s="17"/>
      <c r="I20" s="17"/>
      <c r="J20" s="4">
        <v>80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11.428571428571429</v>
      </c>
    </row>
    <row r="21" spans="2:17" x14ac:dyDescent="0.3">
      <c r="B21" s="6">
        <f t="shared" si="1"/>
        <v>13</v>
      </c>
      <c r="C21" s="6" t="s">
        <v>131</v>
      </c>
      <c r="D21" s="17" t="s">
        <v>132</v>
      </c>
      <c r="E21" s="17"/>
      <c r="F21" s="17"/>
      <c r="G21" s="17"/>
      <c r="H21" s="17"/>
      <c r="I21" s="17"/>
      <c r="J21" s="4">
        <v>80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11.428571428571429</v>
      </c>
    </row>
    <row r="22" spans="2:17" x14ac:dyDescent="0.3">
      <c r="B22" s="6">
        <f t="shared" si="1"/>
        <v>14</v>
      </c>
      <c r="C22" s="6" t="s">
        <v>133</v>
      </c>
      <c r="D22" s="17" t="s">
        <v>134</v>
      </c>
      <c r="E22" s="17"/>
      <c r="F22" s="17"/>
      <c r="G22" s="17"/>
      <c r="H22" s="17"/>
      <c r="I22" s="17"/>
      <c r="J22" s="4">
        <v>80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11.428571428571429</v>
      </c>
    </row>
    <row r="23" spans="2:17" x14ac:dyDescent="0.3">
      <c r="B23" s="6">
        <f t="shared" si="1"/>
        <v>15</v>
      </c>
      <c r="C23" s="6" t="s">
        <v>135</v>
      </c>
      <c r="D23" s="17" t="s">
        <v>136</v>
      </c>
      <c r="E23" s="17"/>
      <c r="F23" s="17"/>
      <c r="G23" s="17"/>
      <c r="H23" s="17"/>
      <c r="I23" s="17"/>
      <c r="J23" s="4">
        <v>80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11.428571428571429</v>
      </c>
    </row>
    <row r="24" spans="2:17" x14ac:dyDescent="0.3">
      <c r="B24" s="6">
        <f t="shared" si="1"/>
        <v>16</v>
      </c>
      <c r="C24" s="6" t="s">
        <v>137</v>
      </c>
      <c r="D24" s="17" t="s">
        <v>138</v>
      </c>
      <c r="E24" s="17"/>
      <c r="F24" s="17"/>
      <c r="G24" s="17"/>
      <c r="H24" s="17"/>
      <c r="I24" s="17"/>
      <c r="J24" s="4">
        <v>80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11.428571428571429</v>
      </c>
    </row>
    <row r="25" spans="2:17" x14ac:dyDescent="0.3">
      <c r="B25" s="6">
        <f t="shared" si="1"/>
        <v>17</v>
      </c>
      <c r="C25" s="6" t="s">
        <v>139</v>
      </c>
      <c r="D25" s="17" t="s">
        <v>140</v>
      </c>
      <c r="E25" s="17"/>
      <c r="F25" s="17"/>
      <c r="G25" s="17"/>
      <c r="H25" s="17"/>
      <c r="I25" s="17"/>
      <c r="J25" s="4">
        <v>80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11.428571428571429</v>
      </c>
    </row>
    <row r="26" spans="2:17" x14ac:dyDescent="0.3">
      <c r="B26" s="6">
        <f t="shared" si="1"/>
        <v>18</v>
      </c>
      <c r="C26" s="6" t="s">
        <v>141</v>
      </c>
      <c r="D26" s="17" t="s">
        <v>142</v>
      </c>
      <c r="E26" s="17"/>
      <c r="F26" s="17"/>
      <c r="G26" s="17"/>
      <c r="H26" s="17"/>
      <c r="I26" s="17"/>
      <c r="J26" s="4">
        <v>80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11.428571428571429</v>
      </c>
    </row>
    <row r="27" spans="2:17" x14ac:dyDescent="0.3">
      <c r="B27" s="6">
        <f t="shared" si="1"/>
        <v>19</v>
      </c>
      <c r="C27" s="6" t="s">
        <v>143</v>
      </c>
      <c r="D27" s="17" t="s">
        <v>144</v>
      </c>
      <c r="E27" s="17"/>
      <c r="F27" s="17"/>
      <c r="G27" s="17"/>
      <c r="H27" s="17"/>
      <c r="I27" s="17"/>
      <c r="J27" s="4">
        <v>80</v>
      </c>
      <c r="K27" s="4"/>
      <c r="L27" s="4"/>
      <c r="M27" s="4"/>
      <c r="N27" s="4"/>
      <c r="O27" s="4"/>
      <c r="P27" s="4"/>
      <c r="Q27" s="10">
        <f t="shared" si="0"/>
        <v>11.428571428571429</v>
      </c>
    </row>
    <row r="28" spans="2:17" x14ac:dyDescent="0.3">
      <c r="B28" s="6">
        <f t="shared" si="1"/>
        <v>20</v>
      </c>
      <c r="C28" s="6" t="s">
        <v>145</v>
      </c>
      <c r="D28" s="17" t="s">
        <v>146</v>
      </c>
      <c r="E28" s="17"/>
      <c r="F28" s="17"/>
      <c r="G28" s="17"/>
      <c r="H28" s="17"/>
      <c r="I28" s="17"/>
      <c r="J28" s="4">
        <v>80</v>
      </c>
      <c r="K28" s="4"/>
      <c r="L28" s="4"/>
      <c r="M28" s="4"/>
      <c r="N28" s="4"/>
      <c r="O28" s="4"/>
      <c r="P28" s="4"/>
      <c r="Q28" s="10">
        <f t="shared" si="0"/>
        <v>11.428571428571429</v>
      </c>
    </row>
    <row r="29" spans="2:17" x14ac:dyDescent="0.3">
      <c r="B29" s="6">
        <f t="shared" si="1"/>
        <v>21</v>
      </c>
      <c r="C29" s="6" t="s">
        <v>147</v>
      </c>
      <c r="D29" s="17" t="s">
        <v>148</v>
      </c>
      <c r="E29" s="17"/>
      <c r="F29" s="17"/>
      <c r="G29" s="17"/>
      <c r="H29" s="17"/>
      <c r="I29" s="17"/>
      <c r="J29" s="4">
        <v>80</v>
      </c>
      <c r="K29" s="4"/>
      <c r="L29" s="4"/>
      <c r="M29" s="4"/>
      <c r="N29" s="4"/>
      <c r="O29" s="4"/>
      <c r="P29" s="4"/>
      <c r="Q29" s="10">
        <f t="shared" si="0"/>
        <v>11.428571428571429</v>
      </c>
    </row>
    <row r="30" spans="2:17" x14ac:dyDescent="0.3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6"/>
      <c r="D54" s="16"/>
      <c r="E54" s="1"/>
      <c r="H54" s="29" t="s">
        <v>19</v>
      </c>
      <c r="I54" s="29"/>
      <c r="J54" s="11">
        <f>COUNTIF(J9:J53,"&gt;=70")</f>
        <v>21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6"/>
      <c r="D55" s="16"/>
      <c r="E55" s="8"/>
      <c r="H55" s="30" t="s">
        <v>20</v>
      </c>
      <c r="I55" s="30"/>
      <c r="J55" s="12">
        <f>COUNTIF(J9:J53,"&lt;70")</f>
        <v>0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">
      <c r="C56" s="16"/>
      <c r="D56" s="16"/>
      <c r="E56" s="16"/>
      <c r="H56" s="30" t="s">
        <v>21</v>
      </c>
      <c r="I56" s="30"/>
      <c r="J56" s="12">
        <f>COUNT(J9:J53)</f>
        <v>21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">
      <c r="C57" s="16"/>
      <c r="D57" s="16"/>
      <c r="E57" s="1"/>
      <c r="H57" s="31" t="s">
        <v>16</v>
      </c>
      <c r="I57" s="31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6"/>
      <c r="D58" s="16"/>
      <c r="E58" s="1"/>
      <c r="H58" s="31" t="s">
        <v>17</v>
      </c>
      <c r="I58" s="31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6"/>
      <c r="D59" s="16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4" zoomScale="84" zoomScaleNormal="84" workbookViewId="0">
      <selection activeCell="S54" sqref="S5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/>
      <c r="E4" s="33"/>
      <c r="F4" s="33"/>
      <c r="G4" s="33"/>
      <c r="I4" t="s">
        <v>1</v>
      </c>
      <c r="J4" s="23"/>
      <c r="K4" s="23"/>
      <c r="M4" t="s">
        <v>2</v>
      </c>
      <c r="N4" s="24"/>
      <c r="O4" s="2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/>
      <c r="E6" s="23"/>
      <c r="F6" s="23"/>
      <c r="G6" s="23"/>
      <c r="I6" s="16" t="s">
        <v>22</v>
      </c>
      <c r="J6" s="16"/>
      <c r="K6" s="27"/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/>
      <c r="D9" s="17"/>
      <c r="E9" s="17"/>
      <c r="F9" s="17"/>
      <c r="G9" s="17"/>
      <c r="H9" s="17"/>
      <c r="I9" s="17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3">
      <c r="B10" s="6">
        <f>B9+1</f>
        <v>2</v>
      </c>
      <c r="C10" s="6"/>
      <c r="D10" s="17"/>
      <c r="E10" s="17"/>
      <c r="F10" s="17"/>
      <c r="G10" s="17"/>
      <c r="H10" s="17"/>
      <c r="I10" s="17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3">
      <c r="B11" s="6">
        <f t="shared" ref="B11:B53" si="1">B10+1</f>
        <v>3</v>
      </c>
      <c r="C11" s="6"/>
      <c r="D11" s="17"/>
      <c r="E11" s="17"/>
      <c r="F11" s="17"/>
      <c r="G11" s="17"/>
      <c r="H11" s="17"/>
      <c r="I11" s="17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3">
      <c r="B12" s="6">
        <f t="shared" si="1"/>
        <v>4</v>
      </c>
      <c r="C12" s="6"/>
      <c r="D12" s="17"/>
      <c r="E12" s="17"/>
      <c r="F12" s="17"/>
      <c r="G12" s="17"/>
      <c r="H12" s="17"/>
      <c r="I12" s="17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3">
      <c r="B13" s="6">
        <f t="shared" si="1"/>
        <v>5</v>
      </c>
      <c r="C13" s="6"/>
      <c r="D13" s="17"/>
      <c r="E13" s="17"/>
      <c r="F13" s="17"/>
      <c r="G13" s="17"/>
      <c r="H13" s="17"/>
      <c r="I13" s="17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3">
      <c r="B14" s="6">
        <f t="shared" si="1"/>
        <v>6</v>
      </c>
      <c r="C14" s="6"/>
      <c r="D14" s="17"/>
      <c r="E14" s="17"/>
      <c r="F14" s="17"/>
      <c r="G14" s="17"/>
      <c r="H14" s="17"/>
      <c r="I14" s="17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3">
      <c r="B15" s="6">
        <f t="shared" si="1"/>
        <v>7</v>
      </c>
      <c r="C15" s="6"/>
      <c r="D15" s="17"/>
      <c r="E15" s="17"/>
      <c r="F15" s="17"/>
      <c r="G15" s="17"/>
      <c r="H15" s="17"/>
      <c r="I15" s="17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3">
      <c r="B16" s="6">
        <f t="shared" si="1"/>
        <v>8</v>
      </c>
      <c r="C16" s="6"/>
      <c r="D16" s="17"/>
      <c r="E16" s="17"/>
      <c r="F16" s="17"/>
      <c r="G16" s="17"/>
      <c r="H16" s="17"/>
      <c r="I16" s="17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3">
      <c r="B17" s="6">
        <f t="shared" si="1"/>
        <v>9</v>
      </c>
      <c r="C17" s="6"/>
      <c r="D17" s="17"/>
      <c r="E17" s="17"/>
      <c r="F17" s="17"/>
      <c r="G17" s="17"/>
      <c r="H17" s="17"/>
      <c r="I17" s="17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3">
      <c r="B18" s="6">
        <f t="shared" si="1"/>
        <v>10</v>
      </c>
      <c r="C18" s="6"/>
      <c r="D18" s="17"/>
      <c r="E18" s="17"/>
      <c r="F18" s="17"/>
      <c r="G18" s="17"/>
      <c r="H18" s="17"/>
      <c r="I18" s="17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3">
      <c r="B19" s="6">
        <f t="shared" si="1"/>
        <v>11</v>
      </c>
      <c r="C19" s="6"/>
      <c r="D19" s="17"/>
      <c r="E19" s="17"/>
      <c r="F19" s="17"/>
      <c r="G19" s="17"/>
      <c r="H19" s="17"/>
      <c r="I19" s="17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3">
      <c r="B20" s="6">
        <f t="shared" si="1"/>
        <v>12</v>
      </c>
      <c r="C20" s="6"/>
      <c r="D20" s="17"/>
      <c r="E20" s="17"/>
      <c r="F20" s="17"/>
      <c r="G20" s="17"/>
      <c r="H20" s="17"/>
      <c r="I20" s="17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3">
      <c r="B21" s="6">
        <f t="shared" si="1"/>
        <v>13</v>
      </c>
      <c r="C21" s="6"/>
      <c r="D21" s="17"/>
      <c r="E21" s="17"/>
      <c r="F21" s="17"/>
      <c r="G21" s="17"/>
      <c r="H21" s="17"/>
      <c r="I21" s="17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3">
      <c r="B22" s="6">
        <f t="shared" si="1"/>
        <v>14</v>
      </c>
      <c r="C22" s="6"/>
      <c r="D22" s="17"/>
      <c r="E22" s="17"/>
      <c r="F22" s="17"/>
      <c r="G22" s="17"/>
      <c r="H22" s="17"/>
      <c r="I22" s="17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3">
      <c r="B23" s="6">
        <f t="shared" si="1"/>
        <v>15</v>
      </c>
      <c r="C23" s="6"/>
      <c r="D23" s="17"/>
      <c r="E23" s="17"/>
      <c r="F23" s="17"/>
      <c r="G23" s="17"/>
      <c r="H23" s="17"/>
      <c r="I23" s="17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3">
      <c r="B24" s="6">
        <f t="shared" si="1"/>
        <v>16</v>
      </c>
      <c r="C24" s="6"/>
      <c r="D24" s="17"/>
      <c r="E24" s="17"/>
      <c r="F24" s="17"/>
      <c r="G24" s="17"/>
      <c r="H24" s="17"/>
      <c r="I24" s="17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3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3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3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6"/>
      <c r="D54" s="16"/>
      <c r="E54" s="1"/>
      <c r="H54" s="29" t="s">
        <v>19</v>
      </c>
      <c r="I54" s="29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6"/>
      <c r="D55" s="16"/>
      <c r="E55" s="8"/>
      <c r="H55" s="30" t="s">
        <v>20</v>
      </c>
      <c r="I55" s="30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16"/>
      <c r="D56" s="16"/>
      <c r="E56" s="16"/>
      <c r="H56" s="30" t="s">
        <v>21</v>
      </c>
      <c r="I56" s="30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16"/>
      <c r="D57" s="16"/>
      <c r="E57" s="1"/>
      <c r="H57" s="31" t="s">
        <v>16</v>
      </c>
      <c r="I57" s="31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16"/>
      <c r="D58" s="16"/>
      <c r="E58" s="1"/>
      <c r="H58" s="31" t="s">
        <v>17</v>
      </c>
      <c r="I58" s="31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16"/>
      <c r="D59" s="16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2023-03-27T20:13:46Z</dcterms:modified>
</cp:coreProperties>
</file>