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G36" i="9" l="1"/>
  <c r="C36" i="9"/>
  <c r="G35" i="7"/>
  <c r="C36" i="8"/>
  <c r="C36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<sst xmlns="http://schemas.openxmlformats.org/spreadsheetml/2006/main" count="109" uniqueCount="50">
  <si>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</si>
  <si>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</si>
  <si>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</si>
  <si>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</si>
  <si>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</si>
  <si>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</si>
  <si>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</si>
  <si>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</si>
  <si>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</si>
  <si>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</si>
  <si>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</si>
  <si>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</si>
  <si>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</si>
  <si>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</si>
  <si>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</si>
  <si>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</si>
  <si>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</si>
  <si>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</si>
  <si>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</si>
  <si>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</si>
  <si>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</si>
  <si>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</si>
  <si>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</si>
  <si>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</si>
  <si>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</si>
  <si>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</si>
  <si>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</si>
  <si>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</si>
  <si>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</si>
  <si>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</si>
  <si>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</si>
  <si>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Fotografía digital compartida en DRIVE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</si>
  <si>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</si>
  <si>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</si>
  <si>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</si>
  <si>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</si>
  <si>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</si>
  <si>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</si>
  <si>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</si>
  <si>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</si>
  <si>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</si>
  <si>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</si>
  <si>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</si>
  <si>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</si>
  <si>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</si>
  <si>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</si>
  <si>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</si>
  <si>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20/02/2023 - 20/06/2023</t>
  </si>
  <si>
    <t>Ing. Yosafat Mortera Elias</t>
  </si>
  <si>
    <t>TUTORIA Y DIRECCIÓN INDIVIDUALIZADA(Tutoria virtual)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</si>
</sst>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2" zoomScale="110" zoomScaleNormal="110" zoomScaleSheetLayoutView="100" workbookViewId="0">
      <selection activeCell="E39" sqref="E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39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">
      <c r="A11" s="4" t="s">
        <v>4</v>
      </c>
      <c r="B11" s="37" t="s">
        <v>49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2" t="s">
        <v>45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12" t="s">
        <v>47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2" t="s">
        <v>47</v>
      </c>
    </row>
    <row r="24" spans="1:7" s="6" customFormat="1" x14ac:dyDescent="0.2">
      <c r="A24" s="28" t="s">
        <v>46</v>
      </c>
      <c r="B24" s="29"/>
      <c r="C24" s="29"/>
      <c r="D24" s="29"/>
      <c r="E24" s="29"/>
      <c r="F24" s="30"/>
      <c r="G24" s="12" t="s">
        <v>47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2" t="s">
        <v>47</v>
      </c>
    </row>
    <row r="26" spans="1:7" s="6" customFormat="1" x14ac:dyDescent="0.2">
      <c r="A26" s="28" t="s">
        <v>35</v>
      </c>
      <c r="B26" s="29"/>
      <c r="C26" s="29"/>
      <c r="D26" s="29"/>
      <c r="E26" s="29"/>
      <c r="F26" s="30"/>
      <c r="G26" s="12" t="s">
        <v>47</v>
      </c>
    </row>
    <row r="27" spans="1:7" s="6" customFormat="1" x14ac:dyDescent="0.2">
      <c r="A27" s="28" t="s">
        <v>33</v>
      </c>
      <c r="B27" s="29"/>
      <c r="C27" s="29"/>
      <c r="D27" s="29"/>
      <c r="E27" s="29"/>
      <c r="F27" s="30"/>
      <c r="G27" s="12">
        <v>45097</v>
      </c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34</v>
      </c>
      <c r="C37" s="23" t="s">
        <v>48</v>
      </c>
      <c r="D37" s="23"/>
      <c r="E37"/>
      <c r="F37" s="24" t="s">
        <v>42</v>
      </c>
      <c r="G37" s="24"/>
    </row>
    <row r="38" spans="1:7" ht="28.5" customHeight="1" x14ac:dyDescent="0.2">
      <c r="A38" s="10" t="s">
        <v>36</v>
      </c>
      <c r="C38" s="33" t="s">
        <v>41</v>
      </c>
      <c r="D38" s="33"/>
      <c r="F38" s="34" t="s">
        <v>43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 JUAN MERLIN CHONTAL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ht="31.5" customHeight="1" x14ac:dyDescent="0.2">
      <c r="A11" s="4" t="s">
        <v>4</v>
      </c>
      <c r="B11" s="37" t="str">
        <f>Registro!B11</f>
        <v>TUTORIA Y DIRECCIÓN INDIVIDUALIZADA(Tutoria virtual)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1.75" customHeight="1" x14ac:dyDescent="0.2">
      <c r="A14" s="20" t="s">
        <v>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2" t="str">
        <f>Registro!G21</f>
        <v>20/02/2023 -04/03/2023</v>
      </c>
      <c r="D21" s="42"/>
      <c r="E21" s="42"/>
      <c r="F21" s="20" t="s">
        <v>32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2" t="str">
        <f>Registro!G22</f>
        <v>20/02/2023 - 20/06/2023</v>
      </c>
      <c r="D22" s="42"/>
      <c r="E22" s="42"/>
      <c r="F22" s="20" t="s">
        <v>30</v>
      </c>
      <c r="G22" s="20"/>
      <c r="H22" s="11">
        <v>0.33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2" t="str">
        <f>Registro!G23</f>
        <v>20/02/2023 - 20/06/2023</v>
      </c>
      <c r="D23" s="42"/>
      <c r="E23" s="42"/>
      <c r="F23" s="20" t="s">
        <v>31</v>
      </c>
      <c r="G23" s="20"/>
      <c r="H23" s="11">
        <v>0.33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2" t="str">
        <f>Registro!G24</f>
        <v>20/02/2023 - 20/06/2023</v>
      </c>
      <c r="D24" s="42"/>
      <c r="E24" s="42"/>
      <c r="F24" s="20" t="s">
        <v>32</v>
      </c>
      <c r="G24" s="20"/>
      <c r="H24" s="11">
        <v>0.33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Registro!G25</f>
        <v>20/02/2023 - 20/06/2023</v>
      </c>
      <c r="D25" s="42"/>
      <c r="E25" s="42"/>
      <c r="F25" s="20" t="s">
        <v>32</v>
      </c>
      <c r="G25" s="20"/>
      <c r="H25" s="11">
        <v>0.33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2" t="str">
        <f>Registro!G26</f>
        <v>20/02/2023 - 20/06/2023</v>
      </c>
      <c r="D26" s="42"/>
      <c r="E26" s="42"/>
      <c r="F26" s="20" t="s">
        <v>32</v>
      </c>
      <c r="G26" s="20"/>
      <c r="H26" s="11">
        <v>0.33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2">
        <f>Registro!G27</f>
        <v>45097</v>
      </c>
      <c r="D27" s="42"/>
      <c r="E27" s="42"/>
      <c r="F27" s="20" t="s">
        <v>32</v>
      </c>
      <c r="G27" s="20"/>
      <c r="H27" s="11">
        <v>0</v>
      </c>
    </row>
    <row r="28" spans="1:8" s="6" customFormat="1" ht="24.75" customHeight="1" x14ac:dyDescent="0.2">
      <c r="A28" s="20">
        <f>Registro!A29</f>
        <v>0</v>
      </c>
      <c r="B28" s="20"/>
      <c r="C28" s="42"/>
      <c r="D28" s="42"/>
      <c r="E28" s="42"/>
      <c r="F28" s="45"/>
      <c r="G28" s="45"/>
      <c r="H28" s="11"/>
    </row>
    <row r="29" spans="1:8" s="6" customFormat="1" x14ac:dyDescent="0.2">
      <c r="A29" s="46">
        <f>Registro!A30</f>
        <v>0</v>
      </c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34</v>
      </c>
      <c r="C35" s="36" t="s">
        <v>48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">
        <v>36</v>
      </c>
      <c r="C36" s="47" t="str">
        <f>Registro!C38</f>
        <v>Jefe de División de Ingeniería Mecatrónica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="106" zoomScaleNormal="106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34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x14ac:dyDescent="0.2">
      <c r="A11" s="4" t="s">
        <v>4</v>
      </c>
      <c r="B11" s="36" t="str">
        <f>Registro!B11</f>
        <v>TUTORIA Y DIRECCIÓN INDIVIDUALIZADA(Tutoria virtual)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2">
        <v>44809</v>
      </c>
      <c r="D21" s="42"/>
      <c r="E21" s="42"/>
      <c r="F21" s="20" t="str">
        <f>'Reporte 1'!F21:G21</f>
        <v>Archivo compartido en DRIVE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2" t="s">
        <v>22</v>
      </c>
      <c r="D22" s="42"/>
      <c r="E22" s="42"/>
      <c r="F22" s="20" t="str">
        <f>'Reporte 1'!F22:G22</f>
        <v>Expediente virtual</v>
      </c>
      <c r="G22" s="20"/>
      <c r="H22" s="11">
        <v>0.66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2" t="s">
        <v>22</v>
      </c>
      <c r="D23" s="42"/>
      <c r="E23" s="42"/>
      <c r="F23" s="20" t="str">
        <f>'Reporte 1'!F23:G23</f>
        <v>Fotografía digital compartida en DRIVE</v>
      </c>
      <c r="G23" s="20"/>
      <c r="H23" s="11">
        <v>0.66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2">
        <v>44862</v>
      </c>
      <c r="D24" s="42"/>
      <c r="E24" s="42"/>
      <c r="F24" s="45" t="str">
        <f>'Reporte 1'!F24:G24</f>
        <v>Archivo compartido en DRIVE</v>
      </c>
      <c r="G24" s="45"/>
      <c r="H24" s="11">
        <v>0.66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2">
        <v>44936</v>
      </c>
      <c r="D25" s="42"/>
      <c r="E25" s="42"/>
      <c r="F25" s="48" t="str">
        <f>'Reporte 1'!F25:G25</f>
        <v>Archivo compartido en DRIVE</v>
      </c>
      <c r="G25" s="49"/>
      <c r="H25" s="11">
        <v>0.66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2">
        <v>44936</v>
      </c>
      <c r="D26" s="42"/>
      <c r="E26" s="42"/>
      <c r="F26" s="20" t="str">
        <f>'Reporte 1'!F26:G26</f>
        <v>Archivo compartido en DRIVE</v>
      </c>
      <c r="G26" s="20"/>
      <c r="H26" s="11">
        <v>0.66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2">
        <f>'Reporte 1'!C27:E27</f>
        <v>45097</v>
      </c>
      <c r="D27" s="42"/>
      <c r="E27" s="42"/>
      <c r="F27" s="20" t="str">
        <f>'Reporte 1'!F27:G27</f>
        <v>Archivo compartido en DRIVE</v>
      </c>
      <c r="G27" s="20"/>
      <c r="H27" s="11">
        <v>0</v>
      </c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1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7" t="str">
        <f>Registro!C37</f>
        <v>Ing. Yosafat Mortera Elias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10" t="str">
        <f>'Reporte 1'!A36</f>
        <v>Tutor</v>
      </c>
      <c r="C36" s="33" t="str">
        <f>'Reporte 1'!C36:E36</f>
        <v>Jefe de División de Ingeniería Mecatrónica</v>
      </c>
      <c r="D36" s="33"/>
      <c r="E36" s="33"/>
      <c r="G36" s="15" t="s">
        <v>43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37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x14ac:dyDescent="0.2">
      <c r="A11" s="4" t="s">
        <v>4</v>
      </c>
      <c r="B11" s="36" t="s">
        <v>23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0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24.75" customHeight="1" x14ac:dyDescent="0.2">
      <c r="A21" s="46" t="str">
        <f>Registro!A21</f>
        <v>Elaboracion del PAT</v>
      </c>
      <c r="B21" s="46"/>
      <c r="C21" s="42" t="str">
        <f>'Reporte 1'!C21:E21</f>
        <v>20/02/2023 -04/03/2023</v>
      </c>
      <c r="D21" s="42"/>
      <c r="E21" s="42"/>
      <c r="F21" s="45" t="str">
        <f>'Reporte 1'!F21:G21</f>
        <v>Archivo compartido en DRIVE</v>
      </c>
      <c r="G21" s="45"/>
      <c r="H21" s="11">
        <v>1</v>
      </c>
    </row>
    <row r="22" spans="1:8" s="6" customFormat="1" ht="26.25" customHeight="1" x14ac:dyDescent="0.2">
      <c r="A22" s="46" t="str">
        <f>Registro!A22</f>
        <v>Seguimiento al expediente de los tutorados</v>
      </c>
      <c r="B22" s="46"/>
      <c r="C22" s="42" t="str">
        <f>'Reporte 1'!C22:E22</f>
        <v>20/02/2023 - 20/06/2023</v>
      </c>
      <c r="D22" s="42"/>
      <c r="E22" s="42"/>
      <c r="F22" s="46" t="str">
        <f>'Reporte 1'!F22:G22</f>
        <v>Expediente virtual</v>
      </c>
      <c r="G22" s="46"/>
      <c r="H22" s="11">
        <v>1</v>
      </c>
    </row>
    <row r="23" spans="1:8" s="6" customFormat="1" ht="25.5" customHeight="1" x14ac:dyDescent="0.2">
      <c r="A23" s="20" t="str">
        <f>Registro!A23</f>
        <v>Seguimiento a las actividades programadas en el PAT</v>
      </c>
      <c r="B23" s="20"/>
      <c r="C23" s="42" t="str">
        <f>'Reporte 1'!C23:E23</f>
        <v>20/02/2023 - 20/06/2023</v>
      </c>
      <c r="D23" s="42"/>
      <c r="E23" s="42"/>
      <c r="F23" s="20" t="str">
        <f>'Reporte 1'!F23:G23</f>
        <v>Fotografía digital compartida en DRIVE</v>
      </c>
      <c r="G23" s="20"/>
      <c r="H23" s="11">
        <v>1</v>
      </c>
    </row>
    <row r="24" spans="1:8" s="6" customFormat="1" ht="24" customHeight="1" x14ac:dyDescent="0.2">
      <c r="A24" s="20" t="str">
        <f>Registro!A24</f>
        <v>Entrega  de reporte mensual a la coordinación de tutorias de Ingeniría Mecatrónica</v>
      </c>
      <c r="B24" s="20"/>
      <c r="C24" s="42">
        <v>44893</v>
      </c>
      <c r="D24" s="42"/>
      <c r="E24" s="42"/>
      <c r="F24" s="20" t="str">
        <f>'Reporte 1'!F24:G24</f>
        <v>Archivo compartido en DRIVE</v>
      </c>
      <c r="G24" s="20"/>
      <c r="H24" s="11">
        <v>1</v>
      </c>
    </row>
    <row r="25" spans="1:8" s="6" customFormat="1" ht="39.7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'Reporte 1'!C25:E25</f>
        <v>20/02/2023 - 20/06/2023</v>
      </c>
      <c r="D25" s="42"/>
      <c r="E25" s="42"/>
      <c r="F25" s="20" t="str">
        <f>'Reporte 1'!F25:G25</f>
        <v>Archivo compartido en DRIVE</v>
      </c>
      <c r="G25" s="20"/>
      <c r="H25" s="11">
        <v>1</v>
      </c>
    </row>
    <row r="26" spans="1:8" s="6" customFormat="1" ht="24.75" customHeight="1" x14ac:dyDescent="0.2">
      <c r="A26" s="45" t="str">
        <f>Registro!A26</f>
        <v>Dar seguimiento al formato de acreditación y evaluación de la actividad tutorial</v>
      </c>
      <c r="B26" s="45"/>
      <c r="C26" s="42" t="str">
        <f>'Reporte 1'!C26:E26</f>
        <v>20/02/2023 - 20/06/2023</v>
      </c>
      <c r="D26" s="42"/>
      <c r="E26" s="42"/>
      <c r="F26" s="45" t="str">
        <f>'Reporte 1'!F26:G26</f>
        <v>Archivo compartido en DRIVE</v>
      </c>
      <c r="G26" s="45"/>
      <c r="H26" s="11">
        <v>1</v>
      </c>
    </row>
    <row r="27" spans="1:8" s="6" customFormat="1" ht="24.75" customHeight="1" x14ac:dyDescent="0.2">
      <c r="A27" s="45" t="str">
        <f>Registro!A27</f>
        <v>Elaboración del reporte final, lista de acreditados y reporte semestral del tutor</v>
      </c>
      <c r="B27" s="45"/>
      <c r="C27" s="42">
        <f>'Reporte 1'!C27:E27</f>
        <v>45097</v>
      </c>
      <c r="D27" s="42"/>
      <c r="E27" s="42"/>
      <c r="F27" s="45" t="str">
        <f>'Reporte 1'!F27:G27</f>
        <v>Archivo compartido en DRIVE</v>
      </c>
      <c r="G27" s="45"/>
      <c r="H27" s="11">
        <v>1</v>
      </c>
    </row>
    <row r="28" spans="1:8" s="6" customFormat="1" x14ac:dyDescent="0.2">
      <c r="A28" s="46">
        <f>Registro!A29</f>
        <v>0</v>
      </c>
      <c r="B28" s="46"/>
      <c r="C28" s="42"/>
      <c r="D28" s="42"/>
      <c r="E28" s="42"/>
      <c r="F28" s="45">
        <f>'Reporte 1'!F28:G28</f>
        <v>0</v>
      </c>
      <c r="G28" s="45"/>
      <c r="H28" s="11"/>
    </row>
    <row r="29" spans="1:8" s="6" customFormat="1" x14ac:dyDescent="0.2">
      <c r="A29" s="46">
        <f>Registro!A30</f>
        <v>0</v>
      </c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6" t="str">
        <f>Registro!C37</f>
        <v>Ing. Yosafat Mortera Elias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tr">
        <f>'Reporte 1'!A36</f>
        <v>Tutor</v>
      </c>
      <c r="C36" s="47" t="str">
        <f>Registro!C38</f>
        <v>Jefe de División de Ingeniería Mecatrónica</v>
      </c>
      <c r="D36" s="47"/>
      <c r="E36" s="47"/>
      <c r="G36" s="15" t="str">
        <f>Registro!F38</f>
        <v>Subdirectora Académico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2023-04-20T05:20:47Z</dcterms:modified>
</cp:coreProperties>
</file>