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INGLES\"/>
    </mc:Choice>
  </mc:AlternateContent>
  <bookViews>
    <workbookView xWindow="0" yWindow="0" windowWidth="15345" windowHeight="4545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C22" i="8"/>
  <c r="C21" i="8"/>
  <c r="C36" i="9" l="1"/>
  <c r="C36" i="8"/>
  <c r="C36" i="7"/>
  <c r="C22" i="9" l="1"/>
  <c r="C23" i="9"/>
  <c r="C24" i="9"/>
  <c r="C25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<sst xmlns="http://schemas.openxmlformats.org/spreadsheetml/2006/main" count="107" uniqueCount="53">
  <si>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</si>
  <si>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</si>
  <si>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</si>
  <si>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</si>
  <si>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</si>
  <si>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</si>
  <si>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</si>
  <si>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</si>
  <si>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</si>
  <si>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</si>
  <si>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</si>
  <si>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</si>
  <si>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</si>
  <si>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</si>
  <si>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</si>
  <si>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</si>
  <si>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</si>
  <si>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</si>
  <si>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</si>
  <si>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</si>
  <si>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</si>
  <si>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</si>
  <si>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</si>
  <si>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</si>
  <si>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</si>
  <si>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</si>
  <si>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</si>
  <si>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</si>
  <si>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</si>
  <si>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</si>
  <si>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</si>
  <si>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</si>
  <si>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</si>
  <si>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</si>
  <si>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</si>
  <si>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FEB - JUL 2023</t>
  </si>
  <si>
    <t>FORMACION DISCIPLINARIA Y PEDAGOGICA DEL PROFESOR</t>
  </si>
  <si>
    <t xml:space="preserve">Aprender un segundo idioma (Ingles) , ya que dominar  otro idioma  se ha vuelto indispensable para desarrollarse en el aspecto social, cultural y educativo.
</t>
  </si>
  <si>
    <t>CURSAR Y FINALIZAR EL MODULO DE NIVEL INTERMEDIO</t>
  </si>
  <si>
    <t xml:space="preserve">Ing. Yosafat Mortera Elias </t>
  </si>
  <si>
    <t xml:space="preserve">Grammar :thE passive 1 and passive 2,reading: The garma festival </t>
  </si>
  <si>
    <t>Vocabulary: Places of cultural interest  ; GRAMMAR: TAG QUESTIONS - EXPLANATION</t>
  </si>
  <si>
    <t>Everyday  english: EXPRESSING PREFERENCES;Vocabulary: Shops and Prdoucts, Music; Grammar: Reflexive Pronouns</t>
  </si>
  <si>
    <t xml:space="preserve">GRAMMAR: Reported Speech – Reported Statements;  Reported  QUESTIONS/ ORDERS </t>
  </si>
  <si>
    <t>Writing:An  EMAIL describing a visit to a place:CURRICULAR: Art &amp; Design ;Art Style ; REVIEW</t>
  </si>
  <si>
    <t>Intro Module 6; Vocabulary:Materials;Reading: Roadside Attractions,</t>
  </si>
  <si>
    <t>SEMANA  1 y 2</t>
  </si>
  <si>
    <t>SEMANA 6 y  7</t>
  </si>
  <si>
    <t>SEMANA  3,4 y 5</t>
  </si>
  <si>
    <t>SEMANA  8,9 Y 10</t>
  </si>
  <si>
    <t>SEMANA 11,12 Y 13</t>
  </si>
  <si>
    <t>SEMANA 14 Y 15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</si>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</sst>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6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4" t="s">
        <v>25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9" t="s">
        <v>35</v>
      </c>
      <c r="G9" s="39"/>
    </row>
    <row r="11" spans="1:7" ht="31.5" customHeight="1" x14ac:dyDescent="0.2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73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5" customFormat="1" ht="68.25" customHeight="1" x14ac:dyDescent="0.2">
      <c r="A17" s="28" t="s">
        <v>38</v>
      </c>
      <c r="B17" s="28"/>
      <c r="C17" s="28"/>
      <c r="D17" s="28"/>
      <c r="E17" s="28"/>
      <c r="F17" s="28"/>
      <c r="G17" s="28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7" t="s">
        <v>16</v>
      </c>
      <c r="B19" s="27"/>
      <c r="C19" s="27"/>
      <c r="D19" s="27"/>
      <c r="E19" s="27"/>
      <c r="F19" s="27"/>
      <c r="G19" s="27"/>
    </row>
    <row r="20" spans="1:9" s="5" customFormat="1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22.5" customHeight="1" x14ac:dyDescent="0.2">
      <c r="A21" s="22" t="s">
        <v>45</v>
      </c>
      <c r="B21" s="23"/>
      <c r="C21" s="23"/>
      <c r="D21" s="23"/>
      <c r="E21" s="23"/>
      <c r="F21" s="24"/>
      <c r="G21" s="10" t="s">
        <v>46</v>
      </c>
      <c r="I21" s="17"/>
    </row>
    <row r="22" spans="1:9" s="5" customFormat="1" ht="25.5" customHeight="1" x14ac:dyDescent="0.2">
      <c r="A22" s="22" t="s">
        <v>40</v>
      </c>
      <c r="B22" s="23"/>
      <c r="C22" s="23"/>
      <c r="D22" s="23"/>
      <c r="E22" s="23"/>
      <c r="F22" s="24"/>
      <c r="G22" s="15" t="s">
        <v>48</v>
      </c>
    </row>
    <row r="23" spans="1:9" s="5" customFormat="1" ht="23.25" customHeight="1" x14ac:dyDescent="0.2">
      <c r="A23" s="22" t="s">
        <v>41</v>
      </c>
      <c r="B23" s="23"/>
      <c r="C23" s="23"/>
      <c r="D23" s="23"/>
      <c r="E23" s="23"/>
      <c r="F23" s="24"/>
      <c r="G23" s="10" t="s">
        <v>47</v>
      </c>
    </row>
    <row r="24" spans="1:9" s="5" customFormat="1" ht="32.25" customHeight="1" x14ac:dyDescent="0.2">
      <c r="A24" s="22" t="s">
        <v>42</v>
      </c>
      <c r="B24" s="23"/>
      <c r="C24" s="23"/>
      <c r="D24" s="23"/>
      <c r="E24" s="23"/>
      <c r="F24" s="24"/>
      <c r="G24" s="10" t="s">
        <v>49</v>
      </c>
    </row>
    <row r="25" spans="1:9" s="5" customFormat="1" ht="24.75" customHeight="1" x14ac:dyDescent="0.2">
      <c r="A25" s="22" t="s">
        <v>43</v>
      </c>
      <c r="B25" s="23"/>
      <c r="C25" s="23"/>
      <c r="D25" s="23"/>
      <c r="E25" s="23"/>
      <c r="F25" s="24"/>
      <c r="G25" s="10" t="s">
        <v>50</v>
      </c>
    </row>
    <row r="26" spans="1:9" s="5" customFormat="1" ht="24" customHeight="1" x14ac:dyDescent="0.2">
      <c r="A26" s="31" t="s">
        <v>44</v>
      </c>
      <c r="B26" s="32"/>
      <c r="C26" s="32"/>
      <c r="D26" s="32"/>
      <c r="E26" s="32"/>
      <c r="F26" s="33"/>
      <c r="G26" s="10" t="s">
        <v>51</v>
      </c>
    </row>
    <row r="27" spans="1:9" s="5" customFormat="1" ht="26.25" customHeight="1" x14ac:dyDescent="0.2">
      <c r="A27" s="31"/>
      <c r="B27" s="32"/>
      <c r="C27" s="32"/>
      <c r="D27" s="32"/>
      <c r="E27" s="32"/>
      <c r="F27" s="33"/>
      <c r="G27" s="10"/>
    </row>
    <row r="28" spans="1:9" s="5" customFormat="1" x14ac:dyDescent="0.2">
      <c r="A28" s="19"/>
      <c r="B28" s="20"/>
      <c r="C28" s="20"/>
      <c r="D28" s="20"/>
      <c r="E28" s="20"/>
      <c r="F28" s="21"/>
      <c r="G28" s="10"/>
    </row>
    <row r="29" spans="1:9" s="5" customFormat="1" x14ac:dyDescent="0.2">
      <c r="A29" s="19"/>
      <c r="B29" s="20"/>
      <c r="C29" s="20"/>
      <c r="D29" s="20"/>
      <c r="E29" s="20"/>
      <c r="F29" s="21"/>
      <c r="G29" s="10"/>
    </row>
    <row r="30" spans="1:9" s="5" customFormat="1" x14ac:dyDescent="0.2">
      <c r="A30" s="19"/>
      <c r="B30" s="20"/>
      <c r="C30" s="20"/>
      <c r="D30" s="20"/>
      <c r="E30" s="20"/>
      <c r="F30" s="21"/>
      <c r="G30" s="10"/>
    </row>
    <row r="31" spans="1:9" s="5" customFormat="1" x14ac:dyDescent="0.2">
      <c r="A31" s="19"/>
      <c r="B31" s="20"/>
      <c r="C31" s="20"/>
      <c r="D31" s="20"/>
      <c r="E31" s="20"/>
      <c r="F31" s="21"/>
      <c r="G31" s="10"/>
    </row>
    <row r="32" spans="1:9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5" customFormat="1" ht="46.5" customHeight="1" x14ac:dyDescent="0.2">
      <c r="A34" s="36"/>
      <c r="B34" s="36"/>
      <c r="C34" s="36"/>
      <c r="D34" s="36"/>
      <c r="E34" s="36"/>
      <c r="F34" s="36"/>
      <c r="G34" s="36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">
        <v>27</v>
      </c>
      <c r="C37" s="25" t="s">
        <v>39</v>
      </c>
      <c r="D37" s="25"/>
      <c r="E37"/>
      <c r="F37" s="25" t="s">
        <v>34</v>
      </c>
      <c r="G37" s="25"/>
    </row>
    <row r="38" spans="1:7" ht="28.5" customHeight="1" x14ac:dyDescent="0.2">
      <c r="A38" s="8" t="s">
        <v>14</v>
      </c>
      <c r="C38" s="37" t="s">
        <v>32</v>
      </c>
      <c r="D38" s="37"/>
      <c r="F38" s="38" t="s">
        <v>28</v>
      </c>
      <c r="G38" s="38"/>
    </row>
    <row r="40" spans="1:7" x14ac:dyDescent="0.2">
      <c r="A40" s="35" t="s">
        <v>17</v>
      </c>
      <c r="B40" s="35"/>
      <c r="C40" s="35"/>
      <c r="D40" s="35"/>
      <c r="E40" s="35"/>
      <c r="F40" s="35"/>
      <c r="G40" s="35"/>
    </row>
  </sheetData>
  <mergeCells count="33"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39" t="str">
        <f>Registro!F9</f>
        <v>FEB - JUL 2023</v>
      </c>
      <c r="H9" s="39"/>
    </row>
    <row r="11" spans="1:8" ht="31.5" customHeight="1" x14ac:dyDescent="0.2">
      <c r="A11" s="4" t="s">
        <v>4</v>
      </c>
      <c r="B11" s="26" t="str">
        <f>Registro!B11</f>
        <v>FORMACION DISCIPLINARIA Y PEDAGOGICA DEL PROFESOR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">
        <v>23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2">
      <c r="A17" s="28" t="str">
        <f>Registro!A17</f>
        <v>CURSAR Y FINALIZAR EL MODULO DE NIVEL INTERMEDIO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8" t="str">
        <f>Registro!A21</f>
        <v>Intro Module 6; Vocabulary:Materials;Reading: Roadside Attractions,</v>
      </c>
      <c r="B21" s="28"/>
      <c r="C21" s="45" t="str">
        <f>Registro!G21</f>
        <v>SEMANA  1 y 2</v>
      </c>
      <c r="D21" s="45"/>
      <c r="E21" s="45"/>
      <c r="F21" s="28" t="s">
        <v>52</v>
      </c>
      <c r="G21" s="28"/>
      <c r="H21" s="9">
        <v>1</v>
      </c>
    </row>
    <row r="22" spans="1:8" s="5" customFormat="1" ht="48.75" customHeight="1" x14ac:dyDescent="0.2">
      <c r="A22" s="28" t="str">
        <f>Registro!A22</f>
        <v xml:space="preserve">Grammar :thE passive 1 and passive 2,reading: The garma festival </v>
      </c>
      <c r="B22" s="28"/>
      <c r="C22" s="45" t="str">
        <f>Registro!G22</f>
        <v>SEMANA  3,4 y 5</v>
      </c>
      <c r="D22" s="45"/>
      <c r="E22" s="45"/>
      <c r="F22" s="28" t="s">
        <v>52</v>
      </c>
      <c r="G22" s="28"/>
      <c r="H22" s="9">
        <v>1</v>
      </c>
    </row>
    <row r="23" spans="1:8" s="5" customFormat="1" ht="35.25" customHeight="1" x14ac:dyDescent="0.2">
      <c r="A23" s="28" t="str">
        <f>Registro!A23</f>
        <v>Vocabulary: Places of cultural interest  ; GRAMMAR: TAG QUESTIONS - EXPLANATION</v>
      </c>
      <c r="B23" s="28"/>
      <c r="C23" s="45" t="str">
        <f>Registro!G23</f>
        <v>SEMANA 6 y  7</v>
      </c>
      <c r="D23" s="45"/>
      <c r="E23" s="45"/>
      <c r="F23" s="28" t="s">
        <v>30</v>
      </c>
      <c r="G23" s="28"/>
      <c r="H23" s="9">
        <v>1</v>
      </c>
    </row>
    <row r="24" spans="1:8" s="5" customFormat="1" ht="35.25" customHeight="1" x14ac:dyDescent="0.2">
      <c r="A24" s="28" t="str">
        <f>Registro!A24</f>
        <v>Everyday  english: EXPRESSING PREFERENCES;Vocabulary: Shops and Prdoucts, Music; Grammar: Reflexive Pronouns</v>
      </c>
      <c r="B24" s="28"/>
      <c r="C24" s="45" t="str">
        <f>Registro!G24</f>
        <v>SEMANA  8,9 Y 10</v>
      </c>
      <c r="D24" s="45"/>
      <c r="E24" s="45"/>
      <c r="F24" s="28" t="s">
        <v>30</v>
      </c>
      <c r="G24" s="28"/>
      <c r="H24" s="9">
        <v>0</v>
      </c>
    </row>
    <row r="25" spans="1:8" s="5" customFormat="1" ht="35.25" customHeight="1" x14ac:dyDescent="0.2">
      <c r="A25" s="28" t="str">
        <f>Registro!A25</f>
        <v xml:space="preserve">GRAMMAR: Reported Speech – Reported Statements;  Reported  QUESTIONS/ ORDERS </v>
      </c>
      <c r="B25" s="28"/>
      <c r="C25" s="45" t="str">
        <f>Registro!G25</f>
        <v>SEMANA 11,12 Y 13</v>
      </c>
      <c r="D25" s="45"/>
      <c r="E25" s="45"/>
      <c r="F25" s="28" t="s">
        <v>31</v>
      </c>
      <c r="G25" s="28"/>
      <c r="H25" s="9">
        <v>0</v>
      </c>
    </row>
    <row r="26" spans="1:8" s="5" customFormat="1" ht="35.25" customHeight="1" x14ac:dyDescent="0.2">
      <c r="A26" s="28"/>
      <c r="B26" s="28"/>
      <c r="C26" s="45"/>
      <c r="D26" s="45"/>
      <c r="E26" s="45"/>
      <c r="F26" s="28"/>
      <c r="G26" s="28"/>
      <c r="H26" s="9"/>
    </row>
    <row r="27" spans="1:8" s="5" customFormat="1" ht="35.25" customHeight="1" x14ac:dyDescent="0.2">
      <c r="A27" s="28"/>
      <c r="B27" s="28"/>
      <c r="C27" s="45"/>
      <c r="D27" s="45"/>
      <c r="E27" s="45"/>
      <c r="F27" s="28"/>
      <c r="G27" s="28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5" t="str">
        <f>Registro!C37</f>
        <v xml:space="preserve">Ing. Yosafat Mortera Elias </v>
      </c>
      <c r="D35" s="25"/>
      <c r="E35" s="25"/>
      <c r="G35" s="26" t="str">
        <f>Registro!F37</f>
        <v>MCJyS Ofelia Enriquez Ordaz</v>
      </c>
      <c r="H35" s="26"/>
    </row>
    <row r="36" spans="1:8" ht="28.5" customHeight="1" x14ac:dyDescent="0.2">
      <c r="A36" s="8" t="s">
        <v>14</v>
      </c>
      <c r="C36" s="43" t="str">
        <f>Registro!C38</f>
        <v>Jefe de División de Ingeniería Mecatrónica</v>
      </c>
      <c r="D36" s="43"/>
      <c r="E36" s="43"/>
      <c r="G36" s="13" t="s">
        <v>33</v>
      </c>
      <c r="H36" s="13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39" t="str">
        <f>Registro!F9</f>
        <v>FEB - JUL 2023</v>
      </c>
      <c r="H9" s="39"/>
    </row>
    <row r="11" spans="1:8" x14ac:dyDescent="0.2">
      <c r="A11" s="4" t="s">
        <v>4</v>
      </c>
      <c r="B11" s="25" t="str">
        <f>Registro!B11</f>
        <v>FORMACION DISCIPLINARIA Y PEDAGOGICA DEL PROFESOR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45.75" customHeight="1" x14ac:dyDescent="0.2">
      <c r="A14" s="28" t="str">
        <f>Registro!A14</f>
        <v xml:space="preserve">Aprender un segundo idioma (Ingles) , ya que dominar  otro idioma  se ha vuelto indispensable para desarrollarse en el aspecto social, cultural y educativo.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3.5" customHeight="1" x14ac:dyDescent="0.2">
      <c r="A17" s="28" t="str">
        <f>Registro!A17</f>
        <v>CURSAR Y FINALIZAR EL MODULO DE NIVEL INTERMEDIO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8" t="str">
        <f>Registro!A21</f>
        <v>Intro Module 6; Vocabulary:Materials;Reading: Roadside Attractions,</v>
      </c>
      <c r="B21" s="28"/>
      <c r="C21" s="45" t="str">
        <f>'Reporte 1'!C21:E21</f>
        <v>SEMANA  1 y 2</v>
      </c>
      <c r="D21" s="45"/>
      <c r="E21" s="45"/>
      <c r="F21" s="28" t="str">
        <f>'Reporte 1'!F21</f>
        <v>Capturas de Pantalla</v>
      </c>
      <c r="G21" s="28"/>
      <c r="H21" s="9">
        <v>1</v>
      </c>
    </row>
    <row r="22" spans="1:8" s="5" customFormat="1" ht="35.25" customHeight="1" x14ac:dyDescent="0.2">
      <c r="A22" s="28" t="str">
        <f>Registro!A22</f>
        <v xml:space="preserve">Grammar :thE passive 1 and passive 2,reading: The garma festival </v>
      </c>
      <c r="B22" s="28"/>
      <c r="C22" s="45" t="str">
        <f>'Reporte 1'!C22:E22</f>
        <v>SEMANA  3,4 y 5</v>
      </c>
      <c r="D22" s="45"/>
      <c r="E22" s="45"/>
      <c r="F22" s="28" t="str">
        <f>'Reporte 1'!F22</f>
        <v>Capturas de Pantalla</v>
      </c>
      <c r="G22" s="28"/>
      <c r="H22" s="9">
        <v>1</v>
      </c>
    </row>
    <row r="23" spans="1:8" s="5" customFormat="1" ht="35.25" customHeight="1" x14ac:dyDescent="0.2">
      <c r="A23" s="28" t="str">
        <f>Registro!A23</f>
        <v>Vocabulary: Places of cultural interest  ; GRAMMAR: TAG QUESTIONS - EXPLANATION</v>
      </c>
      <c r="B23" s="28"/>
      <c r="C23" s="45" t="str">
        <f>'Reporte 1'!C23:E23</f>
        <v>SEMANA 6 y  7</v>
      </c>
      <c r="D23" s="45"/>
      <c r="E23" s="45"/>
      <c r="F23" s="28" t="str">
        <f>'Reporte 1'!F23</f>
        <v>Fotografía o Archivo Digital</v>
      </c>
      <c r="G23" s="28"/>
      <c r="H23" s="9">
        <v>1</v>
      </c>
    </row>
    <row r="24" spans="1:8" s="5" customFormat="1" ht="35.25" customHeight="1" x14ac:dyDescent="0.2">
      <c r="A24" s="28" t="str">
        <f>Registro!A24</f>
        <v>Everyday  english: EXPRESSING PREFERENCES;Vocabulary: Shops and Prdoucts, Music; Grammar: Reflexive Pronouns</v>
      </c>
      <c r="B24" s="28"/>
      <c r="C24" s="45" t="str">
        <f>'Reporte 1'!C24:E24</f>
        <v>SEMANA  8,9 Y 10</v>
      </c>
      <c r="D24" s="45"/>
      <c r="E24" s="45"/>
      <c r="F24" s="28" t="str">
        <f>'Reporte 1'!F24</f>
        <v>Fotografía o Archivo Digital</v>
      </c>
      <c r="G24" s="28"/>
      <c r="H24" s="9">
        <v>1</v>
      </c>
    </row>
    <row r="25" spans="1:8" s="5" customFormat="1" ht="35.25" customHeight="1" x14ac:dyDescent="0.2">
      <c r="A25" s="28" t="str">
        <f>Registro!A25</f>
        <v xml:space="preserve">GRAMMAR: Reported Speech – Reported Statements;  Reported  QUESTIONS/ ORDERS </v>
      </c>
      <c r="B25" s="28"/>
      <c r="C25" s="45" t="str">
        <f>'Reporte 1'!C25:E25</f>
        <v>SEMANA 11,12 Y 13</v>
      </c>
      <c r="D25" s="45"/>
      <c r="E25" s="45"/>
      <c r="F25" s="28" t="str">
        <f>'Reporte 1'!F25</f>
        <v>Fotografía o Archivo digital</v>
      </c>
      <c r="G25" s="28"/>
      <c r="H25" s="9">
        <v>0</v>
      </c>
    </row>
    <row r="26" spans="1:8" s="5" customFormat="1" ht="35.25" customHeight="1" x14ac:dyDescent="0.2">
      <c r="A26" s="28"/>
      <c r="B26" s="28"/>
      <c r="C26" s="45"/>
      <c r="D26" s="45"/>
      <c r="E26" s="45"/>
      <c r="F26" s="28"/>
      <c r="G26" s="28"/>
      <c r="H26" s="9"/>
    </row>
    <row r="27" spans="1:8" s="5" customFormat="1" ht="35.25" customHeight="1" x14ac:dyDescent="0.2">
      <c r="A27" s="28"/>
      <c r="B27" s="28"/>
      <c r="C27" s="45"/>
      <c r="D27" s="45"/>
      <c r="E27" s="45"/>
      <c r="F27" s="28"/>
      <c r="G27" s="28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25" t="str">
        <f>Registro!C37</f>
        <v xml:space="preserve">Ing. Yosafat Mortera Elias </v>
      </c>
      <c r="D35" s="25"/>
      <c r="E35" s="25"/>
      <c r="G35" s="26" t="str">
        <f>Registro!F37</f>
        <v>MCJyS Ofelia Enriquez Ordaz</v>
      </c>
      <c r="H35" s="26"/>
    </row>
    <row r="36" spans="1:8" ht="28.5" customHeight="1" x14ac:dyDescent="0.2">
      <c r="A36" s="8" t="s">
        <v>14</v>
      </c>
      <c r="C36" s="43" t="str">
        <f>Registro!C38</f>
        <v>Jefe de División de Ingeniería Mecatrónica</v>
      </c>
      <c r="D36" s="43"/>
      <c r="E36" s="43"/>
      <c r="G36" s="13" t="s">
        <v>33</v>
      </c>
      <c r="H36" s="13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39" t="str">
        <f>Registro!F9</f>
        <v>FEB - JUL 2023</v>
      </c>
      <c r="H9" s="39"/>
    </row>
    <row r="11" spans="1:8" x14ac:dyDescent="0.2">
      <c r="A11" s="4" t="s">
        <v>4</v>
      </c>
      <c r="B11" s="25" t="s">
        <v>22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 xml:space="preserve">Aprender un segundo idioma (Ingles) , ya que dominar  otro idioma  se ha vuelto indispensable para desarrollarse en el aspecto social, cultural y educativo.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>CURSAR Y FINALIZAR EL MODULO DE NIVEL INTERMEDIO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9.25" customHeight="1" x14ac:dyDescent="0.2">
      <c r="A21" s="53" t="str">
        <f>Registro!A21</f>
        <v>Intro Module 6; Vocabulary:Materials;Reading: Roadside Attractions,</v>
      </c>
      <c r="B21" s="53"/>
      <c r="C21" s="45" t="str">
        <f>'Reporte 2'!C21</f>
        <v>SEMANA  1 y 2</v>
      </c>
      <c r="D21" s="45"/>
      <c r="E21" s="45"/>
      <c r="F21" s="28" t="str">
        <f>'Reporte 2'!F21</f>
        <v>Capturas de Pantalla</v>
      </c>
      <c r="G21" s="28"/>
      <c r="H21" s="9">
        <v>1</v>
      </c>
    </row>
    <row r="22" spans="1:8" s="5" customFormat="1" ht="34.5" customHeight="1" x14ac:dyDescent="0.2">
      <c r="A22" s="52" t="str">
        <f>Registro!A22</f>
        <v xml:space="preserve">Grammar :thE passive 1 and passive 2,reading: The garma festival </v>
      </c>
      <c r="B22" s="52"/>
      <c r="C22" s="45" t="str">
        <f>'Reporte 2'!C22</f>
        <v>SEMANA  3,4 y 5</v>
      </c>
      <c r="D22" s="45"/>
      <c r="E22" s="45"/>
      <c r="F22" s="28" t="str">
        <f>'Reporte 2'!F22</f>
        <v>Capturas de Pantalla</v>
      </c>
      <c r="G22" s="28"/>
      <c r="H22" s="9">
        <v>1</v>
      </c>
    </row>
    <row r="23" spans="1:8" s="5" customFormat="1" ht="33.75" customHeight="1" x14ac:dyDescent="0.2">
      <c r="A23" s="52" t="str">
        <f>Registro!A23</f>
        <v>Vocabulary: Places of cultural interest  ; GRAMMAR: TAG QUESTIONS - EXPLANATION</v>
      </c>
      <c r="B23" s="52"/>
      <c r="C23" s="45" t="str">
        <f>'Reporte 2'!C23</f>
        <v>SEMANA 6 y  7</v>
      </c>
      <c r="D23" s="45"/>
      <c r="E23" s="45"/>
      <c r="F23" s="28" t="str">
        <f>'Reporte 2'!F23</f>
        <v>Fotografía o Archivo Digital</v>
      </c>
      <c r="G23" s="28"/>
      <c r="H23" s="9">
        <v>1</v>
      </c>
    </row>
    <row r="24" spans="1:8" s="5" customFormat="1" ht="30.75" customHeight="1" x14ac:dyDescent="0.2">
      <c r="A24" s="52" t="str">
        <f>Registro!A24</f>
        <v>Everyday  english: EXPRESSING PREFERENCES;Vocabulary: Shops and Prdoucts, Music; Grammar: Reflexive Pronouns</v>
      </c>
      <c r="B24" s="52"/>
      <c r="C24" s="45" t="str">
        <f>'Reporte 2'!C24</f>
        <v>SEMANA  8,9 Y 10</v>
      </c>
      <c r="D24" s="45"/>
      <c r="E24" s="45"/>
      <c r="F24" s="28" t="str">
        <f>'Reporte 2'!F24</f>
        <v>Fotografía o Archivo Digital</v>
      </c>
      <c r="G24" s="28"/>
      <c r="H24" s="9">
        <v>1</v>
      </c>
    </row>
    <row r="25" spans="1:8" s="5" customFormat="1" ht="34.5" customHeight="1" x14ac:dyDescent="0.2">
      <c r="A25" s="52" t="str">
        <f>Registro!A25</f>
        <v xml:space="preserve">GRAMMAR: Reported Speech – Reported Statements;  Reported  QUESTIONS/ ORDERS </v>
      </c>
      <c r="B25" s="52"/>
      <c r="C25" s="45" t="str">
        <f>'Reporte 2'!C25</f>
        <v>SEMANA 11,12 Y 13</v>
      </c>
      <c r="D25" s="45"/>
      <c r="E25" s="45"/>
      <c r="F25" s="28" t="str">
        <f>'Reporte 2'!F25</f>
        <v>Fotografía o Archivo digital</v>
      </c>
      <c r="G25" s="28"/>
      <c r="H25" s="9">
        <v>1</v>
      </c>
    </row>
    <row r="26" spans="1:8" s="5" customFormat="1" ht="33.75" customHeight="1" x14ac:dyDescent="0.2">
      <c r="A26" s="52"/>
      <c r="B26" s="52"/>
      <c r="C26" s="45"/>
      <c r="D26" s="45"/>
      <c r="E26" s="45"/>
      <c r="F26" s="28"/>
      <c r="G26" s="28"/>
      <c r="H26" s="9"/>
    </row>
    <row r="27" spans="1:8" s="5" customFormat="1" ht="30.75" customHeight="1" x14ac:dyDescent="0.2">
      <c r="A27" s="52"/>
      <c r="B27" s="52"/>
      <c r="C27" s="45"/>
      <c r="D27" s="45"/>
      <c r="E27" s="45"/>
      <c r="F27" s="28"/>
      <c r="G27" s="28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6" t="s">
        <v>26</v>
      </c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27</v>
      </c>
      <c r="C35" s="50" t="str">
        <f>Registro!C37</f>
        <v xml:space="preserve">Ing. Yosafat Mortera Elias </v>
      </c>
      <c r="D35" s="50"/>
      <c r="E35" s="50"/>
      <c r="G35" s="51" t="str">
        <f>Registro!F37</f>
        <v>MCJyS Ofelia Enriquez Ordaz</v>
      </c>
      <c r="H35" s="51"/>
    </row>
    <row r="36" spans="1:8" ht="28.5" customHeight="1" x14ac:dyDescent="0.2">
      <c r="A36" s="8" t="s">
        <v>14</v>
      </c>
      <c r="C36" s="43" t="str">
        <f>Registro!C38</f>
        <v>Jefe de División de Ingeniería Mecatrónica</v>
      </c>
      <c r="D36" s="43"/>
      <c r="E36" s="43"/>
      <c r="G36" s="13" t="s">
        <v>33</v>
      </c>
      <c r="H36" s="13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2023-06-29T17:57:28Z</dcterms:modified>
</cp:coreProperties>
</file>