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PRIMER REPORTE PROCT ESPECIALES FEB JUL 2023\TUTORIA VIRTUAL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state="hidden" r:id="rId2"/>
    <sheet name="Reporte 2" sheetId="8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8" l="1"/>
  <c r="C35" i="8"/>
  <c r="C26" i="7" l="1"/>
  <c r="C26" i="8" s="1"/>
  <c r="C25" i="7"/>
  <c r="C25" i="8" s="1"/>
  <c r="C24" i="7"/>
  <c r="C24" i="8" s="1"/>
  <c r="C23" i="7"/>
  <c r="C23" i="8" s="1"/>
  <c r="C22" i="7"/>
  <c r="C22" i="8" s="1"/>
  <c r="C21" i="7"/>
  <c r="G36" i="9" l="1"/>
  <c r="C36" i="9"/>
  <c r="G35" i="7"/>
  <c r="C27" i="7" l="1"/>
  <c r="C27" i="8" s="1"/>
  <c r="A35" i="9" l="1"/>
  <c r="A36" i="9"/>
  <c r="A35" i="8"/>
  <c r="A36" i="8"/>
  <c r="C27" i="9"/>
  <c r="C26" i="9"/>
  <c r="C25" i="9"/>
  <c r="C23" i="9"/>
  <c r="C22" i="9"/>
  <c r="C21" i="9"/>
  <c r="F28" i="9"/>
  <c r="F27" i="9"/>
  <c r="F26" i="9"/>
  <c r="F25" i="9"/>
  <c r="F24" i="9"/>
  <c r="F23" i="9"/>
  <c r="F22" i="9"/>
  <c r="F21" i="9"/>
  <c r="A27" i="9"/>
  <c r="A26" i="9"/>
  <c r="A25" i="9"/>
  <c r="A24" i="9"/>
  <c r="A23" i="9"/>
  <c r="A22" i="9"/>
  <c r="A22" i="8"/>
  <c r="A23" i="8"/>
  <c r="A24" i="8"/>
  <c r="A26" i="8"/>
  <c r="A25" i="8"/>
  <c r="A22" i="7"/>
  <c r="A23" i="7"/>
  <c r="A24" i="7"/>
  <c r="A28" i="7"/>
  <c r="F27" i="8"/>
  <c r="F26" i="8"/>
  <c r="F25" i="8"/>
  <c r="F24" i="8"/>
  <c r="F23" i="8"/>
  <c r="F22" i="8"/>
  <c r="A27" i="8"/>
  <c r="F21" i="8" l="1"/>
  <c r="A25" i="7"/>
  <c r="A26" i="7"/>
  <c r="A27" i="7"/>
  <c r="A14" i="9" l="1"/>
  <c r="G35" i="9"/>
  <c r="C35" i="9"/>
  <c r="A30" i="9"/>
  <c r="A29" i="9"/>
  <c r="A28" i="9"/>
  <c r="A21" i="9"/>
  <c r="A17" i="9"/>
  <c r="G9" i="9"/>
  <c r="D6" i="9"/>
  <c r="G35" i="8"/>
  <c r="A21" i="8"/>
  <c r="A17" i="8"/>
  <c r="A14" i="8"/>
  <c r="B11" i="8"/>
  <c r="G9" i="8"/>
  <c r="D6" i="8"/>
  <c r="A30" i="7"/>
  <c r="A29" i="7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<sst xmlns="http://schemas.openxmlformats.org/spreadsheetml/2006/main" count="108" uniqueCount="51">
  <si>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</si>
  <si>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</si>
  <si>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</si>
  <si>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</si>
  <si>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</si>
  <si>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</si>
  <si>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</si>
  <si>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</si>
  <si>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</si>
  <si>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</si>
  <si>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</si>
  <si>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</si>
  <si>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</si>
  <si>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</si>
  <si>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</si>
  <si>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</si>
  <si>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</si>
  <si>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</si>
  <si>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</si>
  <si>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</si>
  <si>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</si>
  <si>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</si>
  <si>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</si>
  <si>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</si>
  <si>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Elaboracion del PAT</t>
  </si>
  <si>
    <t xml:space="preserve">1 PAT
3 reportes Individuales
</t>
  </si>
  <si>
    <t>Seguimiento a las actividades programadas en el PAT</t>
  </si>
  <si>
    <t>Elaboracion y entrega  del formato de seguimiento mensual a la trayectoria academica</t>
  </si>
  <si>
    <t>Seguimiento al expediente de los tutorados</t>
  </si>
  <si>
    <t>Expediente virtual</t>
  </si>
  <si>
    <t>Archivo compartido en DRIVE</t>
  </si>
  <si>
    <t>Elaboración del reporte final, lista de acreditados y reporte semestral del tutor</t>
  </si>
  <si>
    <t>Ing Juan Merlin Chontal</t>
  </si>
  <si>
    <t>Dar seguimiento al formato de acreditación y evaluación de la actividad tutorial</t>
  </si>
  <si>
    <t>Tutor</t>
  </si>
  <si>
    <t>JUAN MERLIN CHONTAL</t>
  </si>
  <si>
    <t>MECATRÓNICA</t>
  </si>
  <si>
    <t>ING JUAN MERLIN CHONTAL</t>
  </si>
  <si>
    <t>MECATRONICA</t>
  </si>
  <si>
    <t>Jefe de División de Ingeniería Mecatrónica</t>
  </si>
  <si>
    <t>MCJyS Ofelia Enriquez Ordaz</t>
  </si>
  <si>
    <t>Subdirectora Académico</t>
  </si>
  <si>
    <t>FEB -JUL 2023</t>
  </si>
  <si>
    <t>20/02/2023 -04/03/2023</t>
  </si>
  <si>
    <t>Entrega  de reporte mensual a la coordinación de tutorias de Ingeniría Mecatrónica</t>
  </si>
  <si>
    <t>Ing. Yosafat Mortera Elias</t>
  </si>
  <si>
    <t>Plasmada en el reporte mensual DRIVE</t>
  </si>
  <si>
    <t>Jefe de División de Ingenería Mecatrónica</t>
  </si>
  <si>
    <t>20/02/2023 - 04/07/2023</t>
  </si>
  <si>
    <t>TUTORIA Y DIRECCIÓN INDIVIDUALIZADA(Tutoria VIRTUAL)</t>
  </si>
  <si>
    <t>Ing Yosafat Mortera Elias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</si>
</sst>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4" zoomScale="110" zoomScaleNormal="110" zoomScaleSheetLayoutView="100" workbookViewId="0">
      <selection activeCell="C37" sqref="C37:D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9" t="s">
        <v>19</v>
      </c>
      <c r="C1" s="19"/>
      <c r="D1" s="19"/>
      <c r="E1" s="19"/>
      <c r="F1" s="19"/>
      <c r="G1" s="19"/>
    </row>
    <row r="3" spans="1:7" x14ac:dyDescent="0.2">
      <c r="A3" s="27" t="s">
        <v>21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3" t="s">
        <v>36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4" t="s">
        <v>42</v>
      </c>
      <c r="G9" s="34"/>
    </row>
    <row r="11" spans="1:7" ht="31.5" customHeight="1" x14ac:dyDescent="0.2">
      <c r="A11" s="4" t="s">
        <v>4</v>
      </c>
      <c r="B11" s="24" t="s">
        <v>49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23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25</v>
      </c>
      <c r="B17" s="26"/>
      <c r="C17" s="26"/>
      <c r="D17" s="26"/>
      <c r="E17" s="26"/>
      <c r="F17" s="26"/>
      <c r="G17" s="26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2">
      <c r="A21" s="20" t="s">
        <v>24</v>
      </c>
      <c r="B21" s="21"/>
      <c r="C21" s="21"/>
      <c r="D21" s="21"/>
      <c r="E21" s="21"/>
      <c r="F21" s="22"/>
      <c r="G21" s="12" t="s">
        <v>43</v>
      </c>
    </row>
    <row r="22" spans="1:7" s="6" customFormat="1" x14ac:dyDescent="0.2">
      <c r="A22" s="20" t="s">
        <v>28</v>
      </c>
      <c r="B22" s="21"/>
      <c r="C22" s="21"/>
      <c r="D22" s="21"/>
      <c r="E22" s="21"/>
      <c r="F22" s="22"/>
      <c r="G22" s="12" t="s">
        <v>48</v>
      </c>
    </row>
    <row r="23" spans="1:7" s="6" customFormat="1" x14ac:dyDescent="0.2">
      <c r="A23" s="20" t="s">
        <v>26</v>
      </c>
      <c r="B23" s="21"/>
      <c r="C23" s="21"/>
      <c r="D23" s="21"/>
      <c r="E23" s="21"/>
      <c r="F23" s="22"/>
      <c r="G23" s="12" t="s">
        <v>48</v>
      </c>
    </row>
    <row r="24" spans="1:7" s="6" customFormat="1" x14ac:dyDescent="0.2">
      <c r="A24" s="20" t="s">
        <v>44</v>
      </c>
      <c r="B24" s="21"/>
      <c r="C24" s="21"/>
      <c r="D24" s="21"/>
      <c r="E24" s="21"/>
      <c r="F24" s="22"/>
      <c r="G24" s="12" t="s">
        <v>48</v>
      </c>
    </row>
    <row r="25" spans="1:7" s="6" customFormat="1" x14ac:dyDescent="0.2">
      <c r="A25" s="20" t="s">
        <v>27</v>
      </c>
      <c r="B25" s="21"/>
      <c r="C25" s="21"/>
      <c r="D25" s="21"/>
      <c r="E25" s="21"/>
      <c r="F25" s="22"/>
      <c r="G25" s="12" t="s">
        <v>48</v>
      </c>
    </row>
    <row r="26" spans="1:7" s="6" customFormat="1" x14ac:dyDescent="0.2">
      <c r="A26" s="20" t="s">
        <v>33</v>
      </c>
      <c r="B26" s="21"/>
      <c r="C26" s="21"/>
      <c r="D26" s="21"/>
      <c r="E26" s="21"/>
      <c r="F26" s="22"/>
      <c r="G26" s="12">
        <v>45111</v>
      </c>
    </row>
    <row r="27" spans="1:7" s="6" customFormat="1" x14ac:dyDescent="0.2">
      <c r="A27" s="20" t="s">
        <v>31</v>
      </c>
      <c r="B27" s="21"/>
      <c r="C27" s="21"/>
      <c r="D27" s="21"/>
      <c r="E27" s="21"/>
      <c r="F27" s="22"/>
      <c r="G27" s="12">
        <v>45111</v>
      </c>
    </row>
    <row r="28" spans="1:7" s="6" customFormat="1" x14ac:dyDescent="0.2">
      <c r="A28" s="20"/>
      <c r="B28" s="21"/>
      <c r="C28" s="21"/>
      <c r="D28" s="21"/>
      <c r="E28" s="21"/>
      <c r="F28" s="22"/>
      <c r="G28" s="12"/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20"/>
      <c r="B30" s="21"/>
      <c r="C30" s="21"/>
      <c r="D30" s="21"/>
      <c r="E30" s="21"/>
      <c r="F30" s="22"/>
      <c r="G30" s="12"/>
    </row>
    <row r="31" spans="1:7" s="6" customFormat="1" x14ac:dyDescent="0.2">
      <c r="A31" s="20"/>
      <c r="B31" s="21"/>
      <c r="C31" s="21"/>
      <c r="D31" s="21"/>
      <c r="E31" s="21"/>
      <c r="F31" s="22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5" t="s">
        <v>32</v>
      </c>
      <c r="C37" s="35" t="s">
        <v>50</v>
      </c>
      <c r="D37" s="35"/>
      <c r="E37"/>
      <c r="F37" s="36" t="s">
        <v>40</v>
      </c>
      <c r="G37" s="36"/>
    </row>
    <row r="38" spans="1:7" ht="28.5" customHeight="1" x14ac:dyDescent="0.2">
      <c r="A38" s="10" t="s">
        <v>34</v>
      </c>
      <c r="C38" s="31" t="s">
        <v>39</v>
      </c>
      <c r="D38" s="31"/>
      <c r="F38" s="32" t="s">
        <v>41</v>
      </c>
      <c r="G38" s="32"/>
    </row>
    <row r="40" spans="1:7" x14ac:dyDescent="0.2">
      <c r="A40" s="29" t="s">
        <v>17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">
        <v>38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34" t="str">
        <f>Registro!F9</f>
        <v>FEB -JUL 2023</v>
      </c>
      <c r="H9" s="34"/>
    </row>
    <row r="11" spans="1:8" ht="31.5" customHeight="1" x14ac:dyDescent="0.2">
      <c r="A11" s="4" t="s">
        <v>4</v>
      </c>
      <c r="B11" s="24" t="str">
        <f>Registro!B11</f>
        <v>TUTORIA Y DIRECCIÓN INDIVIDUALIZADA(Tutoria VIRTUAL)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51.75" customHeight="1" x14ac:dyDescent="0.2">
      <c r="A14" s="26" t="s">
        <v>23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6" t="str">
        <f>Registro!A21</f>
        <v>Elaboracion del PAT</v>
      </c>
      <c r="B21" s="26"/>
      <c r="C21" s="42" t="str">
        <f>Registro!G21</f>
        <v>20/02/2023 -04/03/2023</v>
      </c>
      <c r="D21" s="42"/>
      <c r="E21" s="42"/>
      <c r="F21" s="26" t="s">
        <v>30</v>
      </c>
      <c r="G21" s="26"/>
      <c r="H21" s="11">
        <v>1</v>
      </c>
    </row>
    <row r="22" spans="1:8" s="6" customFormat="1" ht="35.25" customHeight="1" x14ac:dyDescent="0.2">
      <c r="A22" s="26" t="str">
        <f>Registro!A22</f>
        <v>Seguimiento al expediente de los tutorados</v>
      </c>
      <c r="B22" s="26"/>
      <c r="C22" s="42" t="str">
        <f>Registro!G22</f>
        <v>20/02/2023 - 04/07/2023</v>
      </c>
      <c r="D22" s="42"/>
      <c r="E22" s="42"/>
      <c r="F22" s="26" t="s">
        <v>29</v>
      </c>
      <c r="G22" s="26"/>
      <c r="H22" s="11">
        <v>0.33</v>
      </c>
    </row>
    <row r="23" spans="1:8" s="6" customFormat="1" ht="35.25" customHeight="1" x14ac:dyDescent="0.2">
      <c r="A23" s="26" t="str">
        <f>Registro!A23</f>
        <v>Seguimiento a las actividades programadas en el PAT</v>
      </c>
      <c r="B23" s="26"/>
      <c r="C23" s="42" t="str">
        <f>Registro!G23</f>
        <v>20/02/2023 - 04/07/2023</v>
      </c>
      <c r="D23" s="42"/>
      <c r="E23" s="42"/>
      <c r="F23" s="26" t="s">
        <v>46</v>
      </c>
      <c r="G23" s="26"/>
      <c r="H23" s="11">
        <v>0.33</v>
      </c>
    </row>
    <row r="24" spans="1:8" s="6" customFormat="1" ht="35.25" customHeight="1" x14ac:dyDescent="0.2">
      <c r="A24" s="26" t="str">
        <f>Registro!A24</f>
        <v>Entrega  de reporte mensual a la coordinación de tutorias de Ingeniría Mecatrónica</v>
      </c>
      <c r="B24" s="26"/>
      <c r="C24" s="42" t="str">
        <f>Registro!G24</f>
        <v>20/02/2023 - 04/07/2023</v>
      </c>
      <c r="D24" s="42"/>
      <c r="E24" s="42"/>
      <c r="F24" s="26" t="s">
        <v>30</v>
      </c>
      <c r="G24" s="26"/>
      <c r="H24" s="11">
        <v>0.33</v>
      </c>
    </row>
    <row r="25" spans="1:8" s="6" customFormat="1" ht="35.25" customHeight="1" x14ac:dyDescent="0.2">
      <c r="A25" s="26" t="str">
        <f>Registro!A25</f>
        <v>Elaboracion y entrega  del formato de seguimiento mensual a la trayectoria academica</v>
      </c>
      <c r="B25" s="26"/>
      <c r="C25" s="42" t="str">
        <f>Registro!G25</f>
        <v>20/02/2023 - 04/07/2023</v>
      </c>
      <c r="D25" s="42"/>
      <c r="E25" s="42"/>
      <c r="F25" s="26" t="s">
        <v>30</v>
      </c>
      <c r="G25" s="26"/>
      <c r="H25" s="11">
        <v>0.33</v>
      </c>
    </row>
    <row r="26" spans="1:8" s="6" customFormat="1" ht="35.25" customHeight="1" x14ac:dyDescent="0.2">
      <c r="A26" s="26" t="str">
        <f>Registro!A26</f>
        <v>Dar seguimiento al formato de acreditación y evaluación de la actividad tutorial</v>
      </c>
      <c r="B26" s="26"/>
      <c r="C26" s="42">
        <f>Registro!G26</f>
        <v>45111</v>
      </c>
      <c r="D26" s="42"/>
      <c r="E26" s="42"/>
      <c r="F26" s="26" t="s">
        <v>30</v>
      </c>
      <c r="G26" s="26"/>
      <c r="H26" s="11">
        <v>0</v>
      </c>
    </row>
    <row r="27" spans="1:8" s="6" customFormat="1" ht="35.25" customHeight="1" x14ac:dyDescent="0.2">
      <c r="A27" s="26" t="str">
        <f>Registro!A27</f>
        <v>Elaboración del reporte final, lista de acreditados y reporte semestral del tutor</v>
      </c>
      <c r="B27" s="26"/>
      <c r="C27" s="42">
        <f>Registro!G27</f>
        <v>45111</v>
      </c>
      <c r="D27" s="42"/>
      <c r="E27" s="42"/>
      <c r="F27" s="26" t="s">
        <v>30</v>
      </c>
      <c r="G27" s="26"/>
      <c r="H27" s="11">
        <v>0</v>
      </c>
    </row>
    <row r="28" spans="1:8" s="6" customFormat="1" ht="24.75" customHeight="1" x14ac:dyDescent="0.2">
      <c r="A28" s="26">
        <f>Registro!A29</f>
        <v>0</v>
      </c>
      <c r="B28" s="26"/>
      <c r="C28" s="42"/>
      <c r="D28" s="42"/>
      <c r="E28" s="42"/>
      <c r="F28" s="43"/>
      <c r="G28" s="43"/>
      <c r="H28" s="11"/>
    </row>
    <row r="29" spans="1:8" s="6" customFormat="1" x14ac:dyDescent="0.2">
      <c r="A29" s="41">
        <f>Registro!A30</f>
        <v>0</v>
      </c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>
        <f>Registro!A31</f>
        <v>0</v>
      </c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32</v>
      </c>
      <c r="C35" s="23" t="s">
        <v>45</v>
      </c>
      <c r="D35" s="23"/>
      <c r="E35" s="23"/>
      <c r="G35" s="24" t="str">
        <f>Registro!F37</f>
        <v>MCJyS Ofelia Enriquez Ordaz</v>
      </c>
      <c r="H35" s="24"/>
    </row>
    <row r="36" spans="1:8" ht="28.5" customHeight="1" x14ac:dyDescent="0.2">
      <c r="A36" s="18" t="s">
        <v>34</v>
      </c>
      <c r="C36" s="40" t="s">
        <v>47</v>
      </c>
      <c r="D36" s="40"/>
      <c r="E36" s="40"/>
      <c r="G36" s="15" t="s">
        <v>14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" zoomScale="106" zoomScaleNormal="106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MECATRÓNICA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32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4" t="str">
        <f>Registro!F9</f>
        <v>FEB -JUL 2023</v>
      </c>
      <c r="H9" s="34"/>
    </row>
    <row r="11" spans="1:8" x14ac:dyDescent="0.2">
      <c r="A11" s="4" t="s">
        <v>4</v>
      </c>
      <c r="B11" s="23" t="str">
        <f>Registro!B11</f>
        <v>TUTORIA Y DIRECCIÓN INDIVIDUALIZADA(Tutoria VIRTUAL)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6" t="str">
        <f>Registro!A21</f>
        <v>Elaboracion del PAT</v>
      </c>
      <c r="B21" s="26"/>
      <c r="C21" s="48" t="str">
        <f>'Reporte 1'!C21:E21</f>
        <v>20/02/2023 -04/03/2023</v>
      </c>
      <c r="D21" s="48"/>
      <c r="E21" s="48"/>
      <c r="F21" s="26" t="str">
        <f>'Reporte 1'!F21:G21</f>
        <v>Archivo compartido en DRIVE</v>
      </c>
      <c r="G21" s="26"/>
      <c r="H21" s="11">
        <v>1</v>
      </c>
    </row>
    <row r="22" spans="1:8" s="6" customFormat="1" ht="35.25" customHeight="1" x14ac:dyDescent="0.2">
      <c r="A22" s="26" t="str">
        <f>Registro!A22</f>
        <v>Seguimiento al expediente de los tutorados</v>
      </c>
      <c r="B22" s="26"/>
      <c r="C22" s="48" t="str">
        <f>'Reporte 1'!C22:E22</f>
        <v>20/02/2023 - 04/07/2023</v>
      </c>
      <c r="D22" s="48"/>
      <c r="E22" s="48"/>
      <c r="F22" s="26" t="str">
        <f>'Reporte 1'!F22:G22</f>
        <v>Expediente virtual</v>
      </c>
      <c r="G22" s="26"/>
      <c r="H22" s="11">
        <v>0.66</v>
      </c>
    </row>
    <row r="23" spans="1:8" s="6" customFormat="1" ht="35.25" customHeight="1" x14ac:dyDescent="0.2">
      <c r="A23" s="26" t="str">
        <f>Registro!A23</f>
        <v>Seguimiento a las actividades programadas en el PAT</v>
      </c>
      <c r="B23" s="26"/>
      <c r="C23" s="48" t="str">
        <f>'Reporte 1'!C23:E23</f>
        <v>20/02/2023 - 04/07/2023</v>
      </c>
      <c r="D23" s="48"/>
      <c r="E23" s="48"/>
      <c r="F23" s="26" t="str">
        <f>'Reporte 1'!F23:G23</f>
        <v>Plasmada en el reporte mensual DRIVE</v>
      </c>
      <c r="G23" s="26"/>
      <c r="H23" s="11">
        <v>0.66</v>
      </c>
    </row>
    <row r="24" spans="1:8" s="6" customFormat="1" ht="35.25" customHeight="1" x14ac:dyDescent="0.2">
      <c r="A24" s="26" t="str">
        <f>Registro!A24</f>
        <v>Entrega  de reporte mensual a la coordinación de tutorias de Ingeniría Mecatrónica</v>
      </c>
      <c r="B24" s="26"/>
      <c r="C24" s="49" t="str">
        <f>'Reporte 1'!C24:E24</f>
        <v>20/02/2023 - 04/07/2023</v>
      </c>
      <c r="D24" s="49"/>
      <c r="E24" s="49"/>
      <c r="F24" s="43" t="str">
        <f>'Reporte 1'!F24:G24</f>
        <v>Archivo compartido en DRIVE</v>
      </c>
      <c r="G24" s="43"/>
      <c r="H24" s="11">
        <v>0.66</v>
      </c>
    </row>
    <row r="25" spans="1:8" s="6" customFormat="1" ht="35.25" customHeight="1" x14ac:dyDescent="0.2">
      <c r="A25" s="26" t="str">
        <f>Registro!A25</f>
        <v>Elaboracion y entrega  del formato de seguimiento mensual a la trayectoria academica</v>
      </c>
      <c r="B25" s="26"/>
      <c r="C25" s="48" t="str">
        <f>'Reporte 1'!C25:E25</f>
        <v>20/02/2023 - 04/07/2023</v>
      </c>
      <c r="D25" s="48"/>
      <c r="E25" s="48"/>
      <c r="F25" s="50" t="str">
        <f>'Reporte 1'!F25:G25</f>
        <v>Archivo compartido en DRIVE</v>
      </c>
      <c r="G25" s="51"/>
      <c r="H25" s="11">
        <v>0.66</v>
      </c>
    </row>
    <row r="26" spans="1:8" s="6" customFormat="1" ht="35.25" customHeight="1" x14ac:dyDescent="0.2">
      <c r="A26" s="26" t="str">
        <f>Registro!A26</f>
        <v>Dar seguimiento al formato de acreditación y evaluación de la actividad tutorial</v>
      </c>
      <c r="B26" s="26"/>
      <c r="C26" s="48">
        <f>'Reporte 1'!C26:E26</f>
        <v>45111</v>
      </c>
      <c r="D26" s="48"/>
      <c r="E26" s="48"/>
      <c r="F26" s="26" t="str">
        <f>'Reporte 1'!F26:G26</f>
        <v>Archivo compartido en DRIVE</v>
      </c>
      <c r="G26" s="26"/>
      <c r="H26" s="11">
        <v>0.66</v>
      </c>
    </row>
    <row r="27" spans="1:8" s="6" customFormat="1" ht="35.25" customHeight="1" x14ac:dyDescent="0.2">
      <c r="A27" s="26" t="str">
        <f>Registro!A27</f>
        <v>Elaboración del reporte final, lista de acreditados y reporte semestral del tutor</v>
      </c>
      <c r="B27" s="26"/>
      <c r="C27" s="48">
        <f>'Reporte 1'!C27:E27</f>
        <v>45111</v>
      </c>
      <c r="D27" s="48"/>
      <c r="E27" s="48"/>
      <c r="F27" s="26" t="str">
        <f>'Reporte 1'!F27:G27</f>
        <v>Archivo compartido en DRIVE</v>
      </c>
      <c r="G27" s="26"/>
      <c r="H27" s="11">
        <v>0</v>
      </c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Ing Juan Merlin Chontal</v>
      </c>
      <c r="C35" s="24" t="str">
        <f>'Reporte 1'!C35:E35</f>
        <v>Ing. Yosafat Mortera Elias</v>
      </c>
      <c r="D35" s="24"/>
      <c r="E35" s="24"/>
      <c r="G35" s="24" t="str">
        <f>Registro!F37</f>
        <v>MCJyS Ofelia Enriquez Ordaz</v>
      </c>
      <c r="H35" s="24"/>
    </row>
    <row r="36" spans="1:8" ht="28.5" customHeight="1" x14ac:dyDescent="0.2">
      <c r="A36" s="10" t="str">
        <f>'Reporte 1'!A36</f>
        <v>Tutor</v>
      </c>
      <c r="C36" s="31" t="s">
        <v>39</v>
      </c>
      <c r="D36" s="31"/>
      <c r="E36" s="31"/>
      <c r="G36" s="15" t="s">
        <v>41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30" zoomScaleNormal="13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MECATRÓNICA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35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4" t="str">
        <f>Registro!F9</f>
        <v>FEB -JUL 2023</v>
      </c>
      <c r="H9" s="34"/>
    </row>
    <row r="11" spans="1:8" x14ac:dyDescent="0.2">
      <c r="A11" s="4" t="s">
        <v>4</v>
      </c>
      <c r="B11" s="23" t="s">
        <v>22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0.5" customHeight="1" x14ac:dyDescent="0.2">
      <c r="A17" s="26" t="str">
        <f>Registro!A17</f>
        <v xml:space="preserve">1 PAT
3 reportes Individuales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4.75" customHeight="1" x14ac:dyDescent="0.2">
      <c r="A21" s="41" t="str">
        <f>Registro!A21</f>
        <v>Elaboracion del PAT</v>
      </c>
      <c r="B21" s="41"/>
      <c r="C21" s="42" t="str">
        <f>'Reporte 1'!C21:E21</f>
        <v>20/02/2023 -04/03/2023</v>
      </c>
      <c r="D21" s="42"/>
      <c r="E21" s="42"/>
      <c r="F21" s="43" t="str">
        <f>'Reporte 1'!F21:G21</f>
        <v>Archivo compartido en DRIVE</v>
      </c>
      <c r="G21" s="43"/>
      <c r="H21" s="11">
        <v>1</v>
      </c>
    </row>
    <row r="22" spans="1:8" s="6" customFormat="1" ht="26.25" customHeight="1" x14ac:dyDescent="0.2">
      <c r="A22" s="41" t="str">
        <f>Registro!A22</f>
        <v>Seguimiento al expediente de los tutorados</v>
      </c>
      <c r="B22" s="41"/>
      <c r="C22" s="42" t="str">
        <f>'Reporte 1'!C22:E22</f>
        <v>20/02/2023 - 04/07/2023</v>
      </c>
      <c r="D22" s="42"/>
      <c r="E22" s="42"/>
      <c r="F22" s="41" t="str">
        <f>'Reporte 1'!F22:G22</f>
        <v>Expediente virtual</v>
      </c>
      <c r="G22" s="41"/>
      <c r="H22" s="11">
        <v>1</v>
      </c>
    </row>
    <row r="23" spans="1:8" s="6" customFormat="1" ht="25.5" customHeight="1" x14ac:dyDescent="0.2">
      <c r="A23" s="26" t="str">
        <f>Registro!A23</f>
        <v>Seguimiento a las actividades programadas en el PAT</v>
      </c>
      <c r="B23" s="26"/>
      <c r="C23" s="42" t="str">
        <f>'Reporte 1'!C23:E23</f>
        <v>20/02/2023 - 04/07/2023</v>
      </c>
      <c r="D23" s="42"/>
      <c r="E23" s="42"/>
      <c r="F23" s="26" t="str">
        <f>'Reporte 1'!F23:G23</f>
        <v>Plasmada en el reporte mensual DRIVE</v>
      </c>
      <c r="G23" s="26"/>
      <c r="H23" s="11">
        <v>1</v>
      </c>
    </row>
    <row r="24" spans="1:8" s="6" customFormat="1" ht="24" customHeight="1" x14ac:dyDescent="0.2">
      <c r="A24" s="26" t="str">
        <f>Registro!A24</f>
        <v>Entrega  de reporte mensual a la coordinación de tutorias de Ingeniría Mecatrónica</v>
      </c>
      <c r="B24" s="26"/>
      <c r="C24" s="42">
        <v>44893</v>
      </c>
      <c r="D24" s="42"/>
      <c r="E24" s="42"/>
      <c r="F24" s="26" t="str">
        <f>'Reporte 1'!F24:G24</f>
        <v>Archivo compartido en DRIVE</v>
      </c>
      <c r="G24" s="26"/>
      <c r="H24" s="11">
        <v>1</v>
      </c>
    </row>
    <row r="25" spans="1:8" s="6" customFormat="1" ht="39.75" customHeight="1" x14ac:dyDescent="0.2">
      <c r="A25" s="26" t="str">
        <f>Registro!A25</f>
        <v>Elaboracion y entrega  del formato de seguimiento mensual a la trayectoria academica</v>
      </c>
      <c r="B25" s="26"/>
      <c r="C25" s="42" t="str">
        <f>'Reporte 1'!C25:E25</f>
        <v>20/02/2023 - 04/07/2023</v>
      </c>
      <c r="D25" s="42"/>
      <c r="E25" s="42"/>
      <c r="F25" s="26" t="str">
        <f>'Reporte 1'!F25:G25</f>
        <v>Archivo compartido en DRIVE</v>
      </c>
      <c r="G25" s="26"/>
      <c r="H25" s="11">
        <v>1</v>
      </c>
    </row>
    <row r="26" spans="1:8" s="6" customFormat="1" ht="24.75" customHeight="1" x14ac:dyDescent="0.2">
      <c r="A26" s="43" t="str">
        <f>Registro!A26</f>
        <v>Dar seguimiento al formato de acreditación y evaluación de la actividad tutorial</v>
      </c>
      <c r="B26" s="43"/>
      <c r="C26" s="42">
        <f>'Reporte 1'!C26:E26</f>
        <v>45111</v>
      </c>
      <c r="D26" s="42"/>
      <c r="E26" s="42"/>
      <c r="F26" s="43" t="str">
        <f>'Reporte 1'!F26:G26</f>
        <v>Archivo compartido en DRIVE</v>
      </c>
      <c r="G26" s="43"/>
      <c r="H26" s="11">
        <v>1</v>
      </c>
    </row>
    <row r="27" spans="1:8" s="6" customFormat="1" ht="24.75" customHeight="1" x14ac:dyDescent="0.2">
      <c r="A27" s="43" t="str">
        <f>Registro!A27</f>
        <v>Elaboración del reporte final, lista de acreditados y reporte semestral del tutor</v>
      </c>
      <c r="B27" s="43"/>
      <c r="C27" s="42">
        <f>'Reporte 1'!C27:E27</f>
        <v>45111</v>
      </c>
      <c r="D27" s="42"/>
      <c r="E27" s="42"/>
      <c r="F27" s="43" t="str">
        <f>'Reporte 1'!F27:G27</f>
        <v>Archivo compartido en DRIVE</v>
      </c>
      <c r="G27" s="43"/>
      <c r="H27" s="11">
        <v>1</v>
      </c>
    </row>
    <row r="28" spans="1:8" s="6" customFormat="1" x14ac:dyDescent="0.2">
      <c r="A28" s="41">
        <f>Registro!A29</f>
        <v>0</v>
      </c>
      <c r="B28" s="41"/>
      <c r="C28" s="42"/>
      <c r="D28" s="42"/>
      <c r="E28" s="42"/>
      <c r="F28" s="43">
        <f>'Reporte 1'!F28:G28</f>
        <v>0</v>
      </c>
      <c r="G28" s="43"/>
      <c r="H28" s="11"/>
    </row>
    <row r="29" spans="1:8" s="6" customFormat="1" x14ac:dyDescent="0.2">
      <c r="A29" s="41">
        <f>Registro!A30</f>
        <v>0</v>
      </c>
      <c r="B29" s="41"/>
      <c r="C29" s="42"/>
      <c r="D29" s="42"/>
      <c r="E29" s="42"/>
      <c r="F29" s="41"/>
      <c r="G29" s="41"/>
      <c r="H29" s="11"/>
    </row>
    <row r="30" spans="1:8" s="6" customFormat="1" x14ac:dyDescent="0.2">
      <c r="A30" s="41">
        <f>Registro!A31</f>
        <v>0</v>
      </c>
      <c r="B30" s="41"/>
      <c r="C30" s="42"/>
      <c r="D30" s="42"/>
      <c r="E30" s="42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'Reporte 1'!A35</f>
        <v>Ing Juan Merlin Chontal</v>
      </c>
      <c r="C35" s="23" t="str">
        <f>Registro!C37</f>
        <v>Ing Yosafat Mortera Elias</v>
      </c>
      <c r="D35" s="23"/>
      <c r="E35" s="23"/>
      <c r="G35" s="24" t="str">
        <f>Registro!F37</f>
        <v>MCJyS Ofelia Enriquez Ordaz</v>
      </c>
      <c r="H35" s="24"/>
    </row>
    <row r="36" spans="1:8" ht="28.5" customHeight="1" x14ac:dyDescent="0.2">
      <c r="A36" s="18" t="str">
        <f>'Reporte 1'!A36</f>
        <v>Tutor</v>
      </c>
      <c r="C36" s="40" t="str">
        <f>Registro!C38</f>
        <v>Jefe de División de Ingeniería Mecatrónica</v>
      </c>
      <c r="D36" s="40"/>
      <c r="E36" s="40"/>
      <c r="G36" s="15" t="str">
        <f>Registro!F38</f>
        <v>Subdirectora Académico</v>
      </c>
      <c r="H36" s="15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2023-06-29T18:39:00Z</dcterms:modified>
</cp:coreProperties>
</file>