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ENE-JUN23\ITSSAT2023\"/>
    </mc:Choice>
  </mc:AlternateContent>
  <xr:revisionPtr revIDLastSave="0" documentId="13_ncr:1_{231B5135-3005-4653-A11F-CC1E76BCB4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10" l="1"/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I16" i="22"/>
  <c r="J16" i="22"/>
  <c r="H16" i="22"/>
  <c r="L15" i="22"/>
  <c r="I15" i="22"/>
  <c r="J15" i="22"/>
  <c r="H15" i="22"/>
  <c r="I14" i="22"/>
  <c r="J14" i="22"/>
  <c r="B37" i="10"/>
  <c r="N28" i="10"/>
  <c r="M28" i="10"/>
  <c r="K28" i="10"/>
  <c r="F28" i="10"/>
  <c r="E28" i="10"/>
  <c r="L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/>
  <c r="I22" i="22"/>
  <c r="J22" i="22"/>
  <c r="I26" i="22"/>
  <c r="J26" i="22"/>
  <c r="L14" i="22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<sst xmlns="http://schemas.openxmlformats.org/spreadsheetml/2006/main" count="176" uniqueCount="45">
  <si>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</si>
  <si>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</si>
  <si>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</si>
  <si>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</si>
  <si>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</si>
  <si>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</si>
  <si>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</si>
  <si>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</si>
  <si>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</si>
  <si>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</si>
  <si>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</si>
  <si>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</si>
  <si>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</si>
  <si>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</si>
  <si>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</si>
  <si>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</si>
  <si>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</si>
  <si>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</si>
  <si>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</si>
  <si>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</si>
  <si>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</si>
  <si>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</si>
  <si>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</si>
  <si>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</si>
  <si>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</si>
  <si>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</si>
  <si>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</si>
  <si>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</si>
  <si>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</si>
  <si>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</si>
  <si>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</si>
  <si>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</si>
  <si>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</si>
  <si>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IMEC</t>
  </si>
  <si>
    <t>MII. GUILLERMO PALACIOS PITALUA</t>
  </si>
  <si>
    <t>MII. ESTEBAN DOMINGUEZ FISCAL</t>
  </si>
  <si>
    <t>MANUFACTURA AVANZADA</t>
  </si>
  <si>
    <t>602A</t>
  </si>
  <si>
    <t>DISEÑO E INGENIERÍA ASISTIDO
POR COMPUTADORA</t>
  </si>
  <si>
    <t>602B</t>
  </si>
  <si>
    <t>SISTEMAS Y MAQUINAS DE
FLUIDOS</t>
  </si>
  <si>
    <t>502U</t>
  </si>
  <si>
    <t>ANÁLISIS DE FLUIDOS</t>
  </si>
  <si>
    <t>511A</t>
  </si>
  <si>
    <t>FEB - JUL,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</si>
</sst>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topLeftCell="A11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44</v>
      </c>
      <c r="M8" s="28"/>
      <c r="N8" s="28"/>
    </row>
    <row r="10" spans="1:17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7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7" s="11" customFormat="1" x14ac:dyDescent="0.2">
      <c r="A14" s="8" t="s">
        <v>36</v>
      </c>
      <c r="B14" s="9">
        <v>1</v>
      </c>
      <c r="C14" s="9" t="s">
        <v>37</v>
      </c>
      <c r="D14" s="9" t="s">
        <v>32</v>
      </c>
      <c r="E14" s="9">
        <v>13</v>
      </c>
      <c r="F14" s="9">
        <v>13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99</v>
      </c>
      <c r="N14" s="15">
        <v>0.92</v>
      </c>
    </row>
    <row r="15" spans="1:17" s="11" customFormat="1" ht="25.5" x14ac:dyDescent="0.2">
      <c r="A15" s="8" t="s">
        <v>38</v>
      </c>
      <c r="B15" s="9">
        <v>1</v>
      </c>
      <c r="C15" s="9" t="s">
        <v>37</v>
      </c>
      <c r="D15" s="9" t="s">
        <v>32</v>
      </c>
      <c r="E15" s="9">
        <v>13</v>
      </c>
      <c r="F15" s="9">
        <v>13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0.62</v>
      </c>
      <c r="Q15" s="11">
        <f>12/13</f>
        <v>0.92307692307692313</v>
      </c>
    </row>
    <row r="16" spans="1:17" s="11" customFormat="1" ht="25.5" x14ac:dyDescent="0.2">
      <c r="A16" s="8" t="s">
        <v>38</v>
      </c>
      <c r="B16" s="9">
        <v>1</v>
      </c>
      <c r="C16" s="9" t="s">
        <v>39</v>
      </c>
      <c r="D16" s="9" t="s">
        <v>32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97</v>
      </c>
      <c r="N16" s="15">
        <v>0.91</v>
      </c>
    </row>
    <row r="17" spans="1:14" s="11" customFormat="1" ht="25.5" x14ac:dyDescent="0.2">
      <c r="A17" s="8" t="s">
        <v>40</v>
      </c>
      <c r="B17" s="9">
        <v>1</v>
      </c>
      <c r="C17" s="9" t="s">
        <v>41</v>
      </c>
      <c r="D17" s="9" t="s">
        <v>32</v>
      </c>
      <c r="E17" s="9">
        <v>12</v>
      </c>
      <c r="F17" s="9">
        <v>12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0.5</v>
      </c>
    </row>
    <row r="18" spans="1:14" s="11" customFormat="1" x14ac:dyDescent="0.2">
      <c r="A18" s="8" t="s">
        <v>42</v>
      </c>
      <c r="B18" s="9">
        <v>1</v>
      </c>
      <c r="C18" s="9" t="s">
        <v>43</v>
      </c>
      <c r="D18" s="9" t="s">
        <v>33</v>
      </c>
      <c r="E18" s="9">
        <v>6</v>
      </c>
      <c r="F18" s="9">
        <v>6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55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94.8</v>
      </c>
      <c r="N28" s="19">
        <f>AVERAGE(N14:N27)</f>
        <v>0.79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JUL, 2023</v>
      </c>
      <c r="M8" s="28"/>
      <c r="N8" s="28"/>
    </row>
    <row r="10" spans="1:14" x14ac:dyDescent="0.2">
      <c r="A10" s="4" t="s">
        <v>8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DISEÑO E INGENIERÍA ASISTIDO
POR COMPUTADORA</v>
      </c>
      <c r="B16" s="9"/>
      <c r="C16" s="9" t="str">
        <f>'1'!C16</f>
        <v>602B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Y MAQUINAS DE
FLUIDOS</v>
      </c>
      <c r="B17" s="9"/>
      <c r="C17" s="9" t="str">
        <f>'1'!C17</f>
        <v>502U</v>
      </c>
      <c r="D17" s="9" t="str">
        <f>'1'!D17</f>
        <v>IEM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'1'!C18</f>
        <v>511A</v>
      </c>
      <c r="D18" s="9" t="str">
        <f>'1'!D18</f>
        <v>IMEC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ANÁLISIS DE FLUIDOS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JUL, 2023</v>
      </c>
      <c r="M8" s="28"/>
      <c r="N8" s="28"/>
    </row>
    <row r="10" spans="1:14" x14ac:dyDescent="0.2">
      <c r="A10" s="4" t="s">
        <v>8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DISEÑO E INGENIERÍA ASISTIDO
POR COMPUTADORA</v>
      </c>
      <c r="B16" s="9"/>
      <c r="C16" s="9" t="str">
        <f>'1'!C16</f>
        <v>602B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Y MAQUINAS DE
FLUIDOS</v>
      </c>
      <c r="B17" s="9"/>
      <c r="C17" s="9" t="str">
        <f>'1'!C17</f>
        <v>502U</v>
      </c>
      <c r="D17" s="9" t="str">
        <f>'1'!D17</f>
        <v>IEM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'1'!C18</f>
        <v>511A</v>
      </c>
      <c r="D18" s="9" t="str">
        <f>'1'!D18</f>
        <v>IMEC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ANÁLISIS DE FLUIDOS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JUL, 2023</v>
      </c>
      <c r="M8" s="28"/>
      <c r="N8" s="28"/>
    </row>
    <row r="10" spans="1:14" x14ac:dyDescent="0.2">
      <c r="A10" s="4" t="s">
        <v>8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DISEÑO E INGENIERÍA ASISTIDO
POR COMPUTADORA</v>
      </c>
      <c r="B16" s="9"/>
      <c r="C16" s="9" t="str">
        <f>'1'!C16</f>
        <v>602B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Y MAQUINAS DE
FLUIDOS</v>
      </c>
      <c r="B17" s="9"/>
      <c r="C17" s="9" t="str">
        <f>'1'!C17</f>
        <v>502U</v>
      </c>
      <c r="D17" s="9" t="str">
        <f>'1'!D17</f>
        <v>IEM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'1'!C18</f>
        <v>511A</v>
      </c>
      <c r="D18" s="9" t="str">
        <f>'1'!D18</f>
        <v>IMEC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ANÁLISIS DE FLUIDOS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JUL, 2023</v>
      </c>
      <c r="M8" s="28"/>
      <c r="N8" s="28"/>
    </row>
    <row r="10" spans="1:14" x14ac:dyDescent="0.2">
      <c r="A10" s="4" t="s">
        <v>8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DISEÑO E INGENIERÍA ASISTIDO
POR COMPUTADORA</v>
      </c>
      <c r="B16" s="9"/>
      <c r="C16" s="9" t="str">
        <f>'1'!C16</f>
        <v>602B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Y MAQUINAS DE
FLUIDOS</v>
      </c>
      <c r="B17" s="9"/>
      <c r="C17" s="9" t="str">
        <f>'1'!C17</f>
        <v>502U</v>
      </c>
      <c r="D17" s="9" t="str">
        <f>'1'!D17</f>
        <v>IEM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'1'!C18</f>
        <v>511A</v>
      </c>
      <c r="D18" s="9" t="str">
        <f>'1'!D18</f>
        <v>IMEC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ANÁLISIS DE FLUIDOS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2023-03-29T20:54:50Z</dcterms:modified>
  <cp:category/>
  <cp:contentStatus/>
</cp:coreProperties>
</file>