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"/>
    </mc:Choice>
  </mc:AlternateContent>
  <bookViews>
    <workbookView xWindow="0" yWindow="0" windowWidth="20490" windowHeight="7755" activeTab="3"/>
  </bookViews>
  <sheets>
    <sheet name="MATERIA 1" sheetId="1" r:id="rId1"/>
    <sheet name="MATERIA 2" sheetId="3" r:id="rId2"/>
    <sheet name="MATERIA 3" sheetId="4" r:id="rId3"/>
    <sheet name="MATERIA4" sheetId="6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" i="6" l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P56" i="6" l="1"/>
  <c r="O56" i="6"/>
  <c r="N56" i="6"/>
  <c r="M56" i="6"/>
  <c r="L56" i="6"/>
  <c r="K56" i="6"/>
  <c r="J56" i="6"/>
  <c r="P55" i="6"/>
  <c r="P58" i="6" s="1"/>
  <c r="O55" i="6"/>
  <c r="N55" i="6"/>
  <c r="M55" i="6"/>
  <c r="L55" i="6"/>
  <c r="K55" i="6"/>
  <c r="J55" i="6"/>
  <c r="P54" i="6"/>
  <c r="P57" i="6" s="1"/>
  <c r="O54" i="6"/>
  <c r="O57" i="6" s="1"/>
  <c r="N54" i="6"/>
  <c r="N57" i="6" s="1"/>
  <c r="M54" i="6"/>
  <c r="M57" i="6" s="1"/>
  <c r="L54" i="6"/>
  <c r="K54" i="6"/>
  <c r="J54" i="6"/>
  <c r="Q53" i="6"/>
  <c r="Q52" i="6"/>
  <c r="Q51" i="6"/>
  <c r="Q50" i="6"/>
  <c r="Q49" i="6"/>
  <c r="Q48" i="6"/>
  <c r="Q47" i="6"/>
  <c r="Q46" i="6"/>
  <c r="Q45" i="6"/>
  <c r="Q44" i="6"/>
  <c r="Q54" i="6" s="1"/>
  <c r="Q43" i="6"/>
  <c r="B43" i="6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4"/>
  <c r="O56" i="4"/>
  <c r="O57" i="4" s="1"/>
  <c r="N56" i="4"/>
  <c r="N57" i="4" s="1"/>
  <c r="M56" i="4"/>
  <c r="L56" i="4"/>
  <c r="K56" i="4"/>
  <c r="J56" i="4"/>
  <c r="P55" i="4"/>
  <c r="P58" i="4" s="1"/>
  <c r="O55" i="4"/>
  <c r="O58" i="4"/>
  <c r="N55" i="4"/>
  <c r="N58" i="4" s="1"/>
  <c r="M55" i="4"/>
  <c r="M58" i="4" s="1"/>
  <c r="L55" i="4"/>
  <c r="K55" i="4"/>
  <c r="K58" i="4" s="1"/>
  <c r="J55" i="4"/>
  <c r="J58" i="4" s="1"/>
  <c r="P54" i="4"/>
  <c r="P57" i="4" s="1"/>
  <c r="O54" i="4"/>
  <c r="N54" i="4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P58" i="3" s="1"/>
  <c r="O56" i="3"/>
  <c r="N56" i="3"/>
  <c r="M56" i="3"/>
  <c r="L56" i="3"/>
  <c r="K56" i="3"/>
  <c r="J56" i="3"/>
  <c r="P55" i="3"/>
  <c r="O55" i="3"/>
  <c r="O58" i="3" s="1"/>
  <c r="N55" i="3"/>
  <c r="M55" i="3"/>
  <c r="M58" i="3" s="1"/>
  <c r="L55" i="3"/>
  <c r="K55" i="3"/>
  <c r="K58" i="3"/>
  <c r="J55" i="3"/>
  <c r="P54" i="3"/>
  <c r="P57" i="3"/>
  <c r="O54" i="3"/>
  <c r="O57" i="3" s="1"/>
  <c r="N54" i="3"/>
  <c r="N57" i="3" s="1"/>
  <c r="M54" i="3"/>
  <c r="M57" i="3" s="1"/>
  <c r="L54" i="3"/>
  <c r="K54" i="3"/>
  <c r="K57" i="3" s="1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/>
  <c r="B12" i="3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K56" i="1"/>
  <c r="L56" i="1"/>
  <c r="M56" i="1"/>
  <c r="N56" i="1"/>
  <c r="O56" i="1"/>
  <c r="P56" i="1"/>
  <c r="J56" i="1"/>
  <c r="Q53" i="1"/>
  <c r="K55" i="1"/>
  <c r="K58" i="1" s="1"/>
  <c r="L55" i="1"/>
  <c r="L58" i="1" s="1"/>
  <c r="M55" i="1"/>
  <c r="M58" i="1" s="1"/>
  <c r="N55" i="1"/>
  <c r="N58" i="1" s="1"/>
  <c r="O55" i="1"/>
  <c r="P55" i="1"/>
  <c r="K54" i="1"/>
  <c r="L54" i="1"/>
  <c r="M54" i="1"/>
  <c r="M57" i="1" s="1"/>
  <c r="N54" i="1"/>
  <c r="N57" i="1" s="1"/>
  <c r="O54" i="1"/>
  <c r="P54" i="1"/>
  <c r="J55" i="1"/>
  <c r="J54" i="1"/>
  <c r="Q49" i="1"/>
  <c r="Q50" i="1"/>
  <c r="Q51" i="1"/>
  <c r="Q52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O58" i="1"/>
  <c r="P58" i="1"/>
  <c r="O57" i="1"/>
  <c r="P57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M58" i="6" l="1"/>
  <c r="M57" i="4"/>
  <c r="N58" i="3"/>
  <c r="Q55" i="6"/>
  <c r="Q56" i="6"/>
  <c r="O58" i="6"/>
  <c r="L57" i="1"/>
  <c r="L57" i="3"/>
  <c r="L58" i="3"/>
  <c r="L58" i="4"/>
  <c r="L57" i="4"/>
  <c r="L57" i="6"/>
  <c r="L58" i="6"/>
  <c r="K57" i="6"/>
  <c r="K58" i="6"/>
  <c r="K57" i="4"/>
  <c r="K57" i="1"/>
  <c r="Q55" i="3"/>
  <c r="J57" i="3"/>
  <c r="J58" i="3"/>
  <c r="Q54" i="3"/>
  <c r="Q56" i="3"/>
  <c r="J57" i="4"/>
  <c r="Q54" i="4"/>
  <c r="Q55" i="4"/>
  <c r="Q56" i="4"/>
  <c r="J58" i="1"/>
  <c r="Q54" i="1"/>
  <c r="J57" i="1"/>
  <c r="Q56" i="1"/>
  <c r="Q55" i="1"/>
  <c r="J58" i="6"/>
  <c r="N58" i="6"/>
  <c r="J57" i="6"/>
  <c r="Q58" i="6" l="1"/>
  <c r="Q57" i="6"/>
  <c r="Q58" i="3"/>
  <c r="Q57" i="3"/>
  <c r="Q57" i="4"/>
  <c r="Q58" i="4"/>
  <c r="Q57" i="1"/>
  <c r="Q58" i="1"/>
</calcChain>
</file>

<file path=xl/sharedStrings.xml><?xml version="1.0" encoding="utf-8"?>
<sst xmlns="http://schemas.openxmlformats.org/spreadsheetml/2006/main" count="277" uniqueCount="200">
  <si>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</si>
  <si>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</si>
  <si>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</si>
  <si>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</si>
  <si>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</si>
  <si>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</si>
  <si>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</si>
  <si>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</si>
  <si>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</si>
  <si>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</si>
  <si>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</si>
  <si>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</si>
  <si>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</si>
  <si>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</si>
  <si>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</si>
  <si>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</si>
  <si>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</si>
  <si>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</si>
  <si>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</si>
  <si>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</si>
  <si>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</si>
  <si>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</si>
  <si>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</si>
  <si>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</si>
  <si>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221u0524</t>
  </si>
  <si>
    <t>Isela toto Fiscal</t>
  </si>
  <si>
    <t>221u0497</t>
  </si>
  <si>
    <t>Angel David Chagala Pucheta</t>
  </si>
  <si>
    <t>221u495</t>
  </si>
  <si>
    <t>Maria Grisel Caixba Herrera</t>
  </si>
  <si>
    <t>221u0507</t>
  </si>
  <si>
    <t>Annettte Montan Martinez</t>
  </si>
  <si>
    <t>221u05010</t>
  </si>
  <si>
    <t>Kelvin Polito Chigo</t>
  </si>
  <si>
    <t>221u0509</t>
  </si>
  <si>
    <t>Calos Jael Pio Comi</t>
  </si>
  <si>
    <t>221u0499</t>
  </si>
  <si>
    <t>Sarahi Esmeralda Ferman Ataxca</t>
  </si>
  <si>
    <t>221u0508</t>
  </si>
  <si>
    <t>Rafael Paxtian Campechano</t>
  </si>
  <si>
    <t>221u0516</t>
  </si>
  <si>
    <t xml:space="preserve">Jose Manuel Rodriguez Gonzalez </t>
  </si>
  <si>
    <t>221u0518</t>
  </si>
  <si>
    <t>Silvano Tiare Roman Santiago</t>
  </si>
  <si>
    <t>221u0504</t>
  </si>
  <si>
    <t>Juana Michelle Marin Gonzalez</t>
  </si>
  <si>
    <t>221u0496</t>
  </si>
  <si>
    <t>Alba Marina Chacha Perez</t>
  </si>
  <si>
    <t>Osvany Jesus Fonseca Abrajan</t>
  </si>
  <si>
    <t>221u0506</t>
  </si>
  <si>
    <t>Marisa de los Angeles Mendiola Molina</t>
  </si>
  <si>
    <t>221u0519</t>
  </si>
  <si>
    <t>Axel San Juan Velazco</t>
  </si>
  <si>
    <t>221u0514</t>
  </si>
  <si>
    <t>Pablo Reyes Tepox</t>
  </si>
  <si>
    <t>221u0515</t>
  </si>
  <si>
    <t>Jose Carlos Rodriguez</t>
  </si>
  <si>
    <t>221u0521</t>
  </si>
  <si>
    <t>Emmanuel de Jesus teobal Diaz</t>
  </si>
  <si>
    <t>221u525</t>
  </si>
  <si>
    <t>Jose Carlos  Victorio ortiz</t>
  </si>
  <si>
    <t>221u0520</t>
  </si>
  <si>
    <t>Guadalupe Teoba Comi</t>
  </si>
  <si>
    <t>Calculo Integral</t>
  </si>
  <si>
    <t>210-B</t>
  </si>
  <si>
    <t>Febrero -Julio 2023</t>
  </si>
  <si>
    <t>Ing. edgar Roman Cardenas</t>
  </si>
  <si>
    <t>Frebrero Julio 2023</t>
  </si>
  <si>
    <t>Ecuaciones Diferenciales</t>
  </si>
  <si>
    <t>406-B</t>
  </si>
  <si>
    <t>181u0334</t>
  </si>
  <si>
    <t>adriana velazco Pucheta</t>
  </si>
  <si>
    <t>211u0292</t>
  </si>
  <si>
    <t>Castellanos Rosario Claudia Sarai</t>
  </si>
  <si>
    <t>211u0291</t>
  </si>
  <si>
    <t>Benito Mazaba Adolfo Angel</t>
  </si>
  <si>
    <t>211u0299</t>
  </si>
  <si>
    <t>Garduño Muñoz Jackelin 211u0299</t>
  </si>
  <si>
    <t>211u0621</t>
  </si>
  <si>
    <t>Montoya Gonzalez Marcel</t>
  </si>
  <si>
    <t>211u0622</t>
  </si>
  <si>
    <t xml:space="preserve">Mariana Sarai Perez Sancghez </t>
  </si>
  <si>
    <t>211u0301</t>
  </si>
  <si>
    <t>Luna Canela Daniela</t>
  </si>
  <si>
    <t>211u296</t>
  </si>
  <si>
    <t>Emmanuel Coto Arres</t>
  </si>
  <si>
    <t>211u0302</t>
  </si>
  <si>
    <t>MartinezNepomoceno Estrella Marina</t>
  </si>
  <si>
    <t>211u0306</t>
  </si>
  <si>
    <t>Edgar Ulises Obil Caporal</t>
  </si>
  <si>
    <t>211u0575</t>
  </si>
  <si>
    <t>Isaura Araceli Huamantla Belli</t>
  </si>
  <si>
    <t>211u0307</t>
  </si>
  <si>
    <t>Yuridia Perez Montiel</t>
  </si>
  <si>
    <t>211u0311</t>
  </si>
  <si>
    <t>Cristian Tornado Cobaxin</t>
  </si>
  <si>
    <t>211u0290</t>
  </si>
  <si>
    <t>Kevin Adolfo Belli Xala</t>
  </si>
  <si>
    <t>211u0574</t>
  </si>
  <si>
    <t>Jacqueline Chigo Lozano</t>
  </si>
  <si>
    <t>211u0312</t>
  </si>
  <si>
    <t>Milagros Vargas Hernandez</t>
  </si>
  <si>
    <t>211u0313</t>
  </si>
  <si>
    <t>Karina Guadalupe Vargas Melchi</t>
  </si>
  <si>
    <t>211u0310</t>
  </si>
  <si>
    <t>Maria Jerusalen sinta Lazaro</t>
  </si>
  <si>
    <t>211u0314O</t>
  </si>
  <si>
    <t>Olivia Zetina Cabañas</t>
  </si>
  <si>
    <t>201u0488</t>
  </si>
  <si>
    <t>Ingrid Liliana Lucho Dominguez</t>
  </si>
  <si>
    <t>221u0849</t>
  </si>
  <si>
    <t>Yessica Aguilar Sario</t>
  </si>
  <si>
    <t>191u0296</t>
  </si>
  <si>
    <t>Ulises Cano Lopez</t>
  </si>
  <si>
    <t>191u0308</t>
  </si>
  <si>
    <t>Cristal Mariana Marcial Hernanez</t>
  </si>
  <si>
    <t>211-B</t>
  </si>
  <si>
    <t>Ing. Edgar Roman Cardenas</t>
  </si>
  <si>
    <t>Febrero Julio 2023</t>
  </si>
  <si>
    <t>221u0527</t>
  </si>
  <si>
    <t>Antonino Bautista Calos Eduardo</t>
  </si>
  <si>
    <t>221u0529</t>
  </si>
  <si>
    <t>Bustamante Martinez Andres Rodrigo</t>
  </si>
  <si>
    <t>221u0530</t>
  </si>
  <si>
    <t>Carmona Xolo Renata Nicole</t>
  </si>
  <si>
    <t>221u0831</t>
  </si>
  <si>
    <t>Caamal Guerra Sergio eduardo</t>
  </si>
  <si>
    <t>221u0533</t>
  </si>
  <si>
    <t>Cobaxin Villa señor Carlos</t>
  </si>
  <si>
    <t>Coyolt Rosendo eduardo</t>
  </si>
  <si>
    <t>221u0534</t>
  </si>
  <si>
    <t>Felix Pacual Hugo de Jesus</t>
  </si>
  <si>
    <t>221u0535</t>
  </si>
  <si>
    <t>Garcia Gutirrez Bryan</t>
  </si>
  <si>
    <t>221u0536</t>
  </si>
  <si>
    <t>221u0539</t>
  </si>
  <si>
    <t>Ixba de la Cruz Brayan Amado</t>
  </si>
  <si>
    <t>Lopez Escribano Israel  Antonio</t>
  </si>
  <si>
    <t>Lopez Lopez Sidney</t>
  </si>
  <si>
    <t>221u0568</t>
  </si>
  <si>
    <t>Lucho Paxtian Jose Martin</t>
  </si>
  <si>
    <t>221u0543</t>
  </si>
  <si>
    <t xml:space="preserve">Martin Ortiz Ulises </t>
  </si>
  <si>
    <t>221u0548</t>
  </si>
  <si>
    <t>Martinez Pichal Yahana de los Angeles</t>
  </si>
  <si>
    <t>221u0549</t>
  </si>
  <si>
    <t>Quino Ochoa Carlos Agustin</t>
  </si>
  <si>
    <t>221u0556</t>
  </si>
  <si>
    <t>Rosas Minquiz Naomi</t>
  </si>
  <si>
    <t>221u0558</t>
  </si>
  <si>
    <t>Rosas Rosas Jesus Alejandro</t>
  </si>
  <si>
    <t>221u0559</t>
  </si>
  <si>
    <t>Santia Reyes Argelio</t>
  </si>
  <si>
    <t>221u0555</t>
  </si>
  <si>
    <t>Serrano Velazquez Esmeralda</t>
  </si>
  <si>
    <t>221u0561</t>
  </si>
  <si>
    <t>Torres Navarrete Elmer Uriel</t>
  </si>
  <si>
    <t>221u0569</t>
  </si>
  <si>
    <t>Velazco Xolo Jose Roberto</t>
  </si>
  <si>
    <t>221u0565</t>
  </si>
  <si>
    <t>Zapot Ramos Marcos Osiris</t>
  </si>
  <si>
    <t>221u0567</t>
  </si>
  <si>
    <t>202-B</t>
  </si>
  <si>
    <t>221u0139</t>
  </si>
  <si>
    <t>Roberto Carlo Aviles Gonzalez</t>
  </si>
  <si>
    <t>221u0140</t>
  </si>
  <si>
    <t>Gonzalo Barrientos Fonseca</t>
  </si>
  <si>
    <t>221u0142</t>
  </si>
  <si>
    <t>Enrique Hernandez Olea</t>
  </si>
  <si>
    <t>221u0258</t>
  </si>
  <si>
    <t>Jose Armando Cabrera Echeverria</t>
  </si>
  <si>
    <t>221u0168</t>
  </si>
  <si>
    <t>Miguel Eduardo Polito Malaga</t>
  </si>
  <si>
    <t>221u0164</t>
  </si>
  <si>
    <t>Jose Guadalupe Montiel Villaseca</t>
  </si>
  <si>
    <t>221u0152</t>
  </si>
  <si>
    <t>Sandra Cruz Garcia</t>
  </si>
  <si>
    <t>221u0172</t>
  </si>
  <si>
    <t>Oliver Rodriguez Uscanga</t>
  </si>
  <si>
    <t>221u0135</t>
  </si>
  <si>
    <t>Angel Abrajan Gonzalez</t>
  </si>
  <si>
    <t>221u0144</t>
  </si>
  <si>
    <t>Nicolas Castellanos Sagrero</t>
  </si>
  <si>
    <t>221uo148</t>
  </si>
  <si>
    <t>Joselyn Chipol Sinaca</t>
  </si>
  <si>
    <t>221u0170</t>
  </si>
  <si>
    <t>Gary de Jesus Ramirez Limias</t>
  </si>
  <si>
    <t>221u0157</t>
  </si>
  <si>
    <t>Guillermo Jimenez Melchi</t>
  </si>
  <si>
    <t>221u0836</t>
  </si>
  <si>
    <t>Rafael de Jesus artigas Fiscal</t>
  </si>
  <si>
    <t>221u0177</t>
  </si>
  <si>
    <t>Juan Antonio Teoba rosales</t>
  </si>
  <si>
    <t>221u0158</t>
  </si>
  <si>
    <t>Esmeralda Trinidad Lucho Chontal</t>
  </si>
  <si>
    <t>221u0146</t>
  </si>
  <si>
    <t>Jose Miguel Chang Gonzalez</t>
  </si>
  <si>
    <t>221u0149</t>
  </si>
  <si>
    <t>Yahve Alejandro Chipol Xolo</t>
  </si>
  <si>
    <t>Algebra Lineal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</si>
</sst>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3" zoomScale="84" zoomScaleNormal="84" workbookViewId="0">
      <selection activeCell="N31" sqref="N31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68</v>
      </c>
      <c r="E4" s="24"/>
      <c r="F4" s="24"/>
      <c r="G4" s="24"/>
      <c r="I4" t="s">
        <v>1</v>
      </c>
      <c r="J4" s="25" t="s">
        <v>69</v>
      </c>
      <c r="K4" s="25"/>
      <c r="M4" t="s">
        <v>2</v>
      </c>
      <c r="N4" s="26">
        <v>45077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67</v>
      </c>
      <c r="E6" s="25"/>
      <c r="F6" s="25"/>
      <c r="G6" s="25"/>
      <c r="I6" s="17" t="s">
        <v>22</v>
      </c>
      <c r="J6" s="17"/>
      <c r="K6" s="18" t="s">
        <v>66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70</v>
      </c>
      <c r="D9" s="28" t="s">
        <v>71</v>
      </c>
      <c r="E9" s="28"/>
      <c r="F9" s="28"/>
      <c r="G9" s="28"/>
      <c r="H9" s="28"/>
      <c r="I9" s="28"/>
      <c r="J9" s="4">
        <v>70</v>
      </c>
      <c r="K9" s="4">
        <v>76</v>
      </c>
      <c r="L9" s="4">
        <v>80</v>
      </c>
      <c r="M9" s="4">
        <v>75</v>
      </c>
      <c r="N9" s="4">
        <v>70</v>
      </c>
      <c r="O9" s="4">
        <v>0</v>
      </c>
      <c r="P9" s="4">
        <v>0</v>
      </c>
      <c r="Q9" s="10">
        <f>SUM(J9:P9)/7</f>
        <v>53</v>
      </c>
    </row>
    <row r="10" spans="2:18" x14ac:dyDescent="0.25">
      <c r="B10" s="6">
        <f>B9+1</f>
        <v>2</v>
      </c>
      <c r="C10" s="6" t="s">
        <v>72</v>
      </c>
      <c r="D10" s="28" t="s">
        <v>73</v>
      </c>
      <c r="E10" s="28"/>
      <c r="F10" s="28"/>
      <c r="G10" s="28"/>
      <c r="H10" s="28"/>
      <c r="I10" s="28"/>
      <c r="J10" s="4">
        <v>70</v>
      </c>
      <c r="K10" s="4">
        <v>78</v>
      </c>
      <c r="L10" s="4">
        <v>80</v>
      </c>
      <c r="M10" s="4">
        <v>80</v>
      </c>
      <c r="N10" s="4">
        <v>70</v>
      </c>
      <c r="O10" s="4">
        <v>0</v>
      </c>
      <c r="P10" s="4">
        <v>0</v>
      </c>
      <c r="Q10" s="10">
        <f t="shared" ref="Q10:Q48" si="0">SUM(J10:P10)/7</f>
        <v>54</v>
      </c>
    </row>
    <row r="11" spans="2:18" x14ac:dyDescent="0.25">
      <c r="B11" s="6">
        <f t="shared" ref="B11:B53" si="1">B10+1</f>
        <v>3</v>
      </c>
      <c r="C11" s="6" t="s">
        <v>74</v>
      </c>
      <c r="D11" s="28" t="s">
        <v>75</v>
      </c>
      <c r="E11" s="28"/>
      <c r="F11" s="28"/>
      <c r="G11" s="28"/>
      <c r="H11" s="28"/>
      <c r="I11" s="28"/>
      <c r="J11" s="4">
        <v>70</v>
      </c>
      <c r="K11" s="4">
        <v>80</v>
      </c>
      <c r="L11" s="4">
        <v>80</v>
      </c>
      <c r="M11" s="4">
        <v>76</v>
      </c>
      <c r="N11" s="4">
        <v>70</v>
      </c>
      <c r="O11" s="4">
        <v>0</v>
      </c>
      <c r="P11" s="4">
        <v>0</v>
      </c>
      <c r="Q11" s="10">
        <f t="shared" si="0"/>
        <v>53.714285714285715</v>
      </c>
    </row>
    <row r="12" spans="2:18" x14ac:dyDescent="0.25">
      <c r="B12" s="6">
        <f t="shared" si="1"/>
        <v>4</v>
      </c>
      <c r="C12" s="6" t="s">
        <v>76</v>
      </c>
      <c r="D12" s="28" t="s">
        <v>77</v>
      </c>
      <c r="E12" s="28"/>
      <c r="F12" s="28"/>
      <c r="G12" s="28"/>
      <c r="H12" s="28"/>
      <c r="I12" s="28"/>
      <c r="J12" s="4">
        <v>70</v>
      </c>
      <c r="K12" s="4">
        <v>78</v>
      </c>
      <c r="L12" s="4">
        <v>80</v>
      </c>
      <c r="M12" s="4">
        <v>70</v>
      </c>
      <c r="N12" s="4">
        <v>70</v>
      </c>
      <c r="O12" s="4">
        <v>0</v>
      </c>
      <c r="P12" s="4">
        <v>0</v>
      </c>
      <c r="Q12" s="10">
        <f t="shared" si="0"/>
        <v>52.571428571428569</v>
      </c>
    </row>
    <row r="13" spans="2:18" x14ac:dyDescent="0.25">
      <c r="B13" s="6">
        <f t="shared" si="1"/>
        <v>5</v>
      </c>
      <c r="C13" s="6" t="s">
        <v>78</v>
      </c>
      <c r="D13" s="28" t="s">
        <v>79</v>
      </c>
      <c r="E13" s="28"/>
      <c r="F13" s="28"/>
      <c r="G13" s="28"/>
      <c r="H13" s="28"/>
      <c r="I13" s="28"/>
      <c r="J13" s="4">
        <v>70</v>
      </c>
      <c r="K13" s="4">
        <v>70</v>
      </c>
      <c r="L13" s="4">
        <v>78</v>
      </c>
      <c r="M13" s="4">
        <v>70</v>
      </c>
      <c r="N13" s="4">
        <v>70</v>
      </c>
      <c r="O13" s="4">
        <v>0</v>
      </c>
      <c r="P13" s="4">
        <v>0</v>
      </c>
      <c r="Q13" s="10">
        <f t="shared" si="0"/>
        <v>51.142857142857146</v>
      </c>
    </row>
    <row r="14" spans="2:18" x14ac:dyDescent="0.25">
      <c r="B14" s="6">
        <f t="shared" si="1"/>
        <v>6</v>
      </c>
      <c r="C14" s="6" t="s">
        <v>80</v>
      </c>
      <c r="D14" s="28" t="s">
        <v>81</v>
      </c>
      <c r="E14" s="28"/>
      <c r="F14" s="28"/>
      <c r="G14" s="28"/>
      <c r="H14" s="28"/>
      <c r="I14" s="28"/>
      <c r="J14" s="4">
        <v>70</v>
      </c>
      <c r="K14" s="4">
        <v>80</v>
      </c>
      <c r="L14" s="4">
        <v>70</v>
      </c>
      <c r="M14" s="4">
        <v>80</v>
      </c>
      <c r="N14" s="4">
        <v>70</v>
      </c>
      <c r="O14" s="4">
        <v>0</v>
      </c>
      <c r="P14" s="4">
        <v>0</v>
      </c>
      <c r="Q14" s="10">
        <f t="shared" si="0"/>
        <v>52.857142857142854</v>
      </c>
    </row>
    <row r="15" spans="2:18" x14ac:dyDescent="0.25">
      <c r="B15" s="6">
        <f t="shared" si="1"/>
        <v>7</v>
      </c>
      <c r="C15" s="6" t="s">
        <v>82</v>
      </c>
      <c r="D15" s="28" t="s">
        <v>83</v>
      </c>
      <c r="E15" s="28"/>
      <c r="F15" s="28"/>
      <c r="G15" s="28"/>
      <c r="H15" s="28"/>
      <c r="I15" s="28"/>
      <c r="J15" s="4">
        <v>70</v>
      </c>
      <c r="K15" s="4">
        <v>80</v>
      </c>
      <c r="L15" s="4">
        <v>80</v>
      </c>
      <c r="M15" s="4">
        <v>76</v>
      </c>
      <c r="N15" s="4">
        <v>70</v>
      </c>
      <c r="O15" s="4">
        <v>0</v>
      </c>
      <c r="P15" s="4">
        <v>0</v>
      </c>
      <c r="Q15" s="10">
        <f t="shared" si="0"/>
        <v>53.714285714285715</v>
      </c>
    </row>
    <row r="16" spans="2:18" x14ac:dyDescent="0.25">
      <c r="B16" s="6">
        <f t="shared" si="1"/>
        <v>8</v>
      </c>
      <c r="C16" s="6" t="s">
        <v>84</v>
      </c>
      <c r="D16" s="28" t="s">
        <v>85</v>
      </c>
      <c r="E16" s="28"/>
      <c r="F16" s="28"/>
      <c r="G16" s="28"/>
      <c r="H16" s="28"/>
      <c r="I16" s="28"/>
      <c r="J16" s="4">
        <v>70</v>
      </c>
      <c r="K16" s="4">
        <v>80</v>
      </c>
      <c r="L16" s="4">
        <v>80</v>
      </c>
      <c r="M16" s="4">
        <v>70</v>
      </c>
      <c r="N16" s="4">
        <v>70</v>
      </c>
      <c r="O16" s="4">
        <v>0</v>
      </c>
      <c r="P16" s="4">
        <v>0</v>
      </c>
      <c r="Q16" s="10">
        <f t="shared" si="0"/>
        <v>52.857142857142854</v>
      </c>
    </row>
    <row r="17" spans="2:17" x14ac:dyDescent="0.25">
      <c r="B17" s="6">
        <f t="shared" si="1"/>
        <v>9</v>
      </c>
      <c r="C17" s="6" t="s">
        <v>86</v>
      </c>
      <c r="D17" s="28" t="s">
        <v>87</v>
      </c>
      <c r="E17" s="28"/>
      <c r="F17" s="28"/>
      <c r="G17" s="28"/>
      <c r="H17" s="28"/>
      <c r="I17" s="28"/>
      <c r="J17" s="4">
        <v>70</v>
      </c>
      <c r="K17" s="4">
        <v>80</v>
      </c>
      <c r="L17" s="4">
        <v>80</v>
      </c>
      <c r="M17" s="4">
        <v>70</v>
      </c>
      <c r="N17" s="4">
        <v>70</v>
      </c>
      <c r="O17" s="4">
        <v>0</v>
      </c>
      <c r="P17" s="4">
        <v>0</v>
      </c>
      <c r="Q17" s="10">
        <f t="shared" si="0"/>
        <v>52.857142857142854</v>
      </c>
    </row>
    <row r="18" spans="2:17" x14ac:dyDescent="0.25">
      <c r="B18" s="6">
        <f t="shared" si="1"/>
        <v>10</v>
      </c>
      <c r="C18" s="6" t="s">
        <v>88</v>
      </c>
      <c r="D18" s="28" t="s">
        <v>89</v>
      </c>
      <c r="E18" s="28"/>
      <c r="F18" s="28"/>
      <c r="G18" s="28"/>
      <c r="H18" s="28"/>
      <c r="I18" s="28"/>
      <c r="J18" s="4">
        <v>70</v>
      </c>
      <c r="K18" s="4">
        <v>80</v>
      </c>
      <c r="L18" s="4">
        <v>80</v>
      </c>
      <c r="M18" s="4">
        <v>80</v>
      </c>
      <c r="N18" s="4">
        <v>70</v>
      </c>
      <c r="O18" s="4">
        <v>0</v>
      </c>
      <c r="P18" s="4">
        <v>0</v>
      </c>
      <c r="Q18" s="10">
        <f t="shared" si="0"/>
        <v>54.285714285714285</v>
      </c>
    </row>
    <row r="19" spans="2:17" x14ac:dyDescent="0.25">
      <c r="B19" s="6">
        <f t="shared" si="1"/>
        <v>11</v>
      </c>
      <c r="C19" s="6" t="s">
        <v>90</v>
      </c>
      <c r="D19" s="28" t="s">
        <v>91</v>
      </c>
      <c r="E19" s="28"/>
      <c r="F19" s="28"/>
      <c r="G19" s="28"/>
      <c r="H19" s="28"/>
      <c r="I19" s="28"/>
      <c r="J19" s="4">
        <v>70</v>
      </c>
      <c r="K19" s="4">
        <v>80</v>
      </c>
      <c r="L19" s="4">
        <v>80</v>
      </c>
      <c r="M19" s="4">
        <v>70</v>
      </c>
      <c r="N19" s="4">
        <v>70</v>
      </c>
      <c r="O19" s="4">
        <v>0</v>
      </c>
      <c r="P19" s="4">
        <v>0</v>
      </c>
      <c r="Q19" s="10">
        <f t="shared" si="0"/>
        <v>52.857142857142854</v>
      </c>
    </row>
    <row r="20" spans="2:17" x14ac:dyDescent="0.25">
      <c r="B20" s="6">
        <f t="shared" si="1"/>
        <v>12</v>
      </c>
      <c r="C20" s="6" t="s">
        <v>92</v>
      </c>
      <c r="D20" s="28" t="s">
        <v>93</v>
      </c>
      <c r="E20" s="28"/>
      <c r="F20" s="28"/>
      <c r="G20" s="28"/>
      <c r="H20" s="28"/>
      <c r="I20" s="28"/>
      <c r="J20" s="4">
        <v>70</v>
      </c>
      <c r="K20" s="4">
        <v>80</v>
      </c>
      <c r="L20" s="4">
        <v>80</v>
      </c>
      <c r="M20" s="4">
        <v>70</v>
      </c>
      <c r="N20" s="4">
        <v>70</v>
      </c>
      <c r="O20" s="4">
        <v>0</v>
      </c>
      <c r="P20" s="4">
        <v>0</v>
      </c>
      <c r="Q20" s="10">
        <f t="shared" si="0"/>
        <v>52.857142857142854</v>
      </c>
    </row>
    <row r="21" spans="2:17" x14ac:dyDescent="0.25">
      <c r="B21" s="6">
        <f t="shared" si="1"/>
        <v>13</v>
      </c>
      <c r="C21" s="6" t="s">
        <v>94</v>
      </c>
      <c r="D21" s="28" t="s">
        <v>95</v>
      </c>
      <c r="E21" s="28"/>
      <c r="F21" s="28"/>
      <c r="G21" s="28"/>
      <c r="H21" s="28"/>
      <c r="I21" s="28"/>
      <c r="J21" s="4">
        <v>70</v>
      </c>
      <c r="K21" s="4">
        <v>75</v>
      </c>
      <c r="L21" s="4">
        <v>78</v>
      </c>
      <c r="M21" s="4">
        <v>70</v>
      </c>
      <c r="N21" s="4">
        <v>70</v>
      </c>
      <c r="O21" s="4">
        <v>0</v>
      </c>
      <c r="P21" s="4">
        <v>0</v>
      </c>
      <c r="Q21" s="10">
        <f t="shared" si="0"/>
        <v>51.857142857142854</v>
      </c>
    </row>
    <row r="22" spans="2:17" x14ac:dyDescent="0.25">
      <c r="B22" s="6">
        <f t="shared" si="1"/>
        <v>14</v>
      </c>
      <c r="C22" s="6" t="s">
        <v>96</v>
      </c>
      <c r="D22" s="28" t="s">
        <v>97</v>
      </c>
      <c r="E22" s="28"/>
      <c r="F22" s="28"/>
      <c r="G22" s="28"/>
      <c r="H22" s="28"/>
      <c r="I22" s="28"/>
      <c r="J22" s="4">
        <v>70</v>
      </c>
      <c r="K22" s="4">
        <v>80</v>
      </c>
      <c r="L22" s="4">
        <v>70</v>
      </c>
      <c r="M22" s="4">
        <v>70</v>
      </c>
      <c r="N22" s="4">
        <v>70</v>
      </c>
      <c r="O22" s="4">
        <v>0</v>
      </c>
      <c r="P22" s="4">
        <v>0</v>
      </c>
      <c r="Q22" s="10">
        <f t="shared" si="0"/>
        <v>51.428571428571431</v>
      </c>
    </row>
    <row r="23" spans="2:17" x14ac:dyDescent="0.25">
      <c r="B23" s="6">
        <f t="shared" si="1"/>
        <v>15</v>
      </c>
      <c r="C23" s="6" t="s">
        <v>98</v>
      </c>
      <c r="D23" s="28" t="s">
        <v>99</v>
      </c>
      <c r="E23" s="28"/>
      <c r="F23" s="28"/>
      <c r="G23" s="28"/>
      <c r="H23" s="28"/>
      <c r="I23" s="28"/>
      <c r="J23" s="4">
        <v>70</v>
      </c>
      <c r="K23" s="4">
        <v>75</v>
      </c>
      <c r="L23" s="4">
        <v>75</v>
      </c>
      <c r="M23" s="4">
        <v>70</v>
      </c>
      <c r="N23" s="4">
        <v>70</v>
      </c>
      <c r="O23" s="4">
        <v>0</v>
      </c>
      <c r="P23" s="4">
        <v>0</v>
      </c>
      <c r="Q23" s="10">
        <f t="shared" si="0"/>
        <v>51.428571428571431</v>
      </c>
    </row>
    <row r="24" spans="2:17" x14ac:dyDescent="0.25">
      <c r="B24" s="6">
        <f t="shared" si="1"/>
        <v>16</v>
      </c>
      <c r="C24" s="6" t="s">
        <v>100</v>
      </c>
      <c r="D24" s="28" t="s">
        <v>101</v>
      </c>
      <c r="E24" s="28"/>
      <c r="F24" s="28"/>
      <c r="G24" s="28"/>
      <c r="H24" s="28"/>
      <c r="I24" s="28"/>
      <c r="J24" s="4">
        <v>70</v>
      </c>
      <c r="K24" s="4">
        <v>70</v>
      </c>
      <c r="L24" s="4">
        <v>70</v>
      </c>
      <c r="M24" s="4">
        <v>70</v>
      </c>
      <c r="N24" s="4">
        <v>70</v>
      </c>
      <c r="O24" s="4">
        <v>0</v>
      </c>
      <c r="P24" s="4">
        <v>0</v>
      </c>
      <c r="Q24" s="10">
        <f t="shared" si="0"/>
        <v>50</v>
      </c>
    </row>
    <row r="25" spans="2:17" x14ac:dyDescent="0.25">
      <c r="B25" s="6">
        <f t="shared" si="1"/>
        <v>17</v>
      </c>
      <c r="C25" s="6" t="s">
        <v>102</v>
      </c>
      <c r="D25" s="28" t="s">
        <v>103</v>
      </c>
      <c r="E25" s="28"/>
      <c r="F25" s="28"/>
      <c r="G25" s="28"/>
      <c r="H25" s="28"/>
      <c r="I25" s="28"/>
      <c r="J25" s="4">
        <v>70</v>
      </c>
      <c r="K25" s="4">
        <v>81</v>
      </c>
      <c r="L25" s="4">
        <v>70</v>
      </c>
      <c r="M25" s="4">
        <v>76</v>
      </c>
      <c r="N25" s="4">
        <v>70</v>
      </c>
      <c r="O25" s="4">
        <v>0</v>
      </c>
      <c r="P25" s="4">
        <v>0</v>
      </c>
      <c r="Q25" s="10">
        <f t="shared" si="0"/>
        <v>52.428571428571431</v>
      </c>
    </row>
    <row r="26" spans="2:17" x14ac:dyDescent="0.25">
      <c r="B26" s="6">
        <f t="shared" si="1"/>
        <v>18</v>
      </c>
      <c r="C26" s="6" t="s">
        <v>104</v>
      </c>
      <c r="D26" s="28" t="s">
        <v>105</v>
      </c>
      <c r="E26" s="28"/>
      <c r="F26" s="28"/>
      <c r="G26" s="28"/>
      <c r="H26" s="28"/>
      <c r="I26" s="28"/>
      <c r="J26" s="4">
        <v>70</v>
      </c>
      <c r="K26" s="4">
        <v>70</v>
      </c>
      <c r="L26" s="4">
        <v>70</v>
      </c>
      <c r="M26" s="4">
        <v>80</v>
      </c>
      <c r="N26" s="4">
        <v>70</v>
      </c>
      <c r="O26" s="4">
        <v>0</v>
      </c>
      <c r="P26" s="4">
        <v>0</v>
      </c>
      <c r="Q26" s="10">
        <f t="shared" si="0"/>
        <v>51.428571428571431</v>
      </c>
    </row>
    <row r="27" spans="2:17" x14ac:dyDescent="0.25">
      <c r="B27" s="6">
        <f t="shared" si="1"/>
        <v>19</v>
      </c>
      <c r="C27" s="6" t="s">
        <v>106</v>
      </c>
      <c r="D27" s="28" t="s">
        <v>107</v>
      </c>
      <c r="E27" s="28"/>
      <c r="F27" s="28"/>
      <c r="G27" s="28"/>
      <c r="H27" s="28"/>
      <c r="I27" s="28"/>
      <c r="J27" s="4">
        <v>70</v>
      </c>
      <c r="K27" s="4">
        <v>70</v>
      </c>
      <c r="L27" s="4">
        <v>80</v>
      </c>
      <c r="M27" s="4">
        <v>80</v>
      </c>
      <c r="N27" s="4">
        <v>70</v>
      </c>
      <c r="O27" s="4"/>
      <c r="P27" s="4"/>
      <c r="Q27" s="10">
        <f t="shared" si="0"/>
        <v>52.857142857142854</v>
      </c>
    </row>
    <row r="28" spans="2:17" x14ac:dyDescent="0.25">
      <c r="B28" s="6">
        <f t="shared" si="1"/>
        <v>20</v>
      </c>
      <c r="C28" s="6" t="s">
        <v>108</v>
      </c>
      <c r="D28" s="28" t="s">
        <v>109</v>
      </c>
      <c r="E28" s="28"/>
      <c r="F28" s="28"/>
      <c r="G28" s="28"/>
      <c r="H28" s="28"/>
      <c r="I28" s="28"/>
      <c r="J28" s="4">
        <v>70</v>
      </c>
      <c r="K28" s="4">
        <v>70</v>
      </c>
      <c r="L28" s="4">
        <v>70</v>
      </c>
      <c r="M28" s="4">
        <v>78</v>
      </c>
      <c r="N28" s="4">
        <v>70</v>
      </c>
      <c r="O28" s="4"/>
      <c r="P28" s="4"/>
      <c r="Q28" s="10">
        <f t="shared" si="0"/>
        <v>51.142857142857146</v>
      </c>
    </row>
    <row r="29" spans="2:17" x14ac:dyDescent="0.25">
      <c r="B29" s="6">
        <f t="shared" si="1"/>
        <v>21</v>
      </c>
      <c r="C29" s="6" t="s">
        <v>110</v>
      </c>
      <c r="D29" s="28" t="s">
        <v>111</v>
      </c>
      <c r="E29" s="28"/>
      <c r="F29" s="28"/>
      <c r="G29" s="28"/>
      <c r="H29" s="28"/>
      <c r="I29" s="28"/>
      <c r="J29" s="4">
        <v>70</v>
      </c>
      <c r="K29" s="4">
        <v>78</v>
      </c>
      <c r="L29" s="4">
        <v>70</v>
      </c>
      <c r="M29" s="4">
        <v>70</v>
      </c>
      <c r="N29" s="4">
        <v>70</v>
      </c>
      <c r="O29" s="4"/>
      <c r="P29" s="4"/>
      <c r="Q29" s="10">
        <f t="shared" si="0"/>
        <v>51.142857142857146</v>
      </c>
    </row>
    <row r="30" spans="2:17" x14ac:dyDescent="0.25">
      <c r="B30" s="6">
        <f t="shared" si="1"/>
        <v>22</v>
      </c>
      <c r="C30" s="6" t="s">
        <v>112</v>
      </c>
      <c r="D30" s="28" t="s">
        <v>113</v>
      </c>
      <c r="E30" s="28"/>
      <c r="F30" s="28"/>
      <c r="G30" s="28"/>
      <c r="H30" s="28"/>
      <c r="I30" s="28"/>
      <c r="J30" s="4">
        <v>70</v>
      </c>
      <c r="K30" s="4">
        <v>70</v>
      </c>
      <c r="L30" s="4">
        <v>70</v>
      </c>
      <c r="M30" s="4">
        <v>80</v>
      </c>
      <c r="N30" s="4">
        <v>70</v>
      </c>
      <c r="O30" s="4"/>
      <c r="P30" s="4"/>
      <c r="Q30" s="10">
        <f t="shared" si="0"/>
        <v>51.428571428571431</v>
      </c>
    </row>
    <row r="31" spans="2:17" x14ac:dyDescent="0.25">
      <c r="B31" s="6">
        <f t="shared" si="1"/>
        <v>23</v>
      </c>
      <c r="C31" s="6" t="s">
        <v>114</v>
      </c>
      <c r="D31" s="28" t="s">
        <v>115</v>
      </c>
      <c r="E31" s="28"/>
      <c r="F31" s="28"/>
      <c r="G31" s="28"/>
      <c r="H31" s="28"/>
      <c r="I31" s="28"/>
      <c r="J31" s="4">
        <v>70</v>
      </c>
      <c r="K31" s="4">
        <v>78</v>
      </c>
      <c r="L31" s="4">
        <v>71</v>
      </c>
      <c r="M31" s="4">
        <v>70</v>
      </c>
      <c r="N31" s="4">
        <v>70</v>
      </c>
      <c r="O31" s="4"/>
      <c r="P31" s="4"/>
      <c r="Q31" s="10">
        <f t="shared" si="0"/>
        <v>51.285714285714285</v>
      </c>
    </row>
    <row r="32" spans="2:17" x14ac:dyDescent="0.25">
      <c r="B32" s="6">
        <f t="shared" si="1"/>
        <v>24</v>
      </c>
      <c r="C32" s="6"/>
      <c r="D32" s="28"/>
      <c r="E32" s="28"/>
      <c r="F32" s="28"/>
      <c r="G32" s="28"/>
      <c r="H32" s="28"/>
      <c r="I32" s="2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8"/>
      <c r="E33" s="28"/>
      <c r="F33" s="28"/>
      <c r="G33" s="28"/>
      <c r="H33" s="28"/>
      <c r="I33" s="2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8"/>
      <c r="E34" s="28"/>
      <c r="F34" s="28"/>
      <c r="G34" s="28"/>
      <c r="H34" s="28"/>
      <c r="I34" s="2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23</v>
      </c>
      <c r="K54" s="11">
        <f t="shared" ref="K54:P54" si="3">COUNTIF(K9:K53,"&gt;=70")</f>
        <v>23</v>
      </c>
      <c r="L54" s="11">
        <f t="shared" si="3"/>
        <v>23</v>
      </c>
      <c r="M54" s="11">
        <f t="shared" si="3"/>
        <v>23</v>
      </c>
      <c r="N54" s="11">
        <f t="shared" si="3"/>
        <v>23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23</v>
      </c>
      <c r="K56" s="12">
        <f t="shared" ref="K56:Q56" si="6">COUNT(K9:K53)</f>
        <v>23</v>
      </c>
      <c r="L56" s="12">
        <f t="shared" si="6"/>
        <v>23</v>
      </c>
      <c r="M56" s="12">
        <f t="shared" si="6"/>
        <v>23</v>
      </c>
      <c r="N56" s="12">
        <f t="shared" si="6"/>
        <v>23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1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0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" zoomScale="84" zoomScaleNormal="84" workbookViewId="0">
      <selection activeCell="N9" sqref="N9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199</v>
      </c>
      <c r="E4" s="24"/>
      <c r="F4" s="24"/>
      <c r="G4" s="24"/>
      <c r="I4" t="s">
        <v>1</v>
      </c>
      <c r="J4" s="25" t="s">
        <v>116</v>
      </c>
      <c r="K4" s="25"/>
      <c r="M4" t="s">
        <v>2</v>
      </c>
      <c r="N4" s="26">
        <v>45077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118</v>
      </c>
      <c r="E6" s="25"/>
      <c r="F6" s="25"/>
      <c r="G6" s="25"/>
      <c r="I6" s="17" t="s">
        <v>22</v>
      </c>
      <c r="J6" s="17"/>
      <c r="K6" s="18" t="s">
        <v>117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119</v>
      </c>
      <c r="D9" s="28" t="s">
        <v>120</v>
      </c>
      <c r="E9" s="28"/>
      <c r="F9" s="28"/>
      <c r="G9" s="28"/>
      <c r="H9" s="28"/>
      <c r="I9" s="28"/>
      <c r="J9" s="4">
        <v>80</v>
      </c>
      <c r="K9" s="4">
        <v>70</v>
      </c>
      <c r="L9" s="4">
        <v>80</v>
      </c>
      <c r="M9" s="4">
        <v>70</v>
      </c>
      <c r="N9" s="4">
        <v>70</v>
      </c>
      <c r="O9" s="4">
        <v>0</v>
      </c>
      <c r="P9" s="4">
        <v>0</v>
      </c>
      <c r="Q9" s="10">
        <f>SUM(J9:P9)/7</f>
        <v>52.857142857142854</v>
      </c>
    </row>
    <row r="10" spans="2:18" x14ac:dyDescent="0.25">
      <c r="B10" s="6">
        <f>B9+1</f>
        <v>2</v>
      </c>
      <c r="C10" s="6" t="s">
        <v>121</v>
      </c>
      <c r="D10" s="28" t="s">
        <v>122</v>
      </c>
      <c r="E10" s="28"/>
      <c r="F10" s="28"/>
      <c r="G10" s="28"/>
      <c r="H10" s="28"/>
      <c r="I10" s="28"/>
      <c r="J10" s="4">
        <v>81</v>
      </c>
      <c r="K10" s="4">
        <v>80</v>
      </c>
      <c r="L10" s="4">
        <v>80</v>
      </c>
      <c r="M10" s="4">
        <v>80</v>
      </c>
      <c r="N10" s="4">
        <v>78</v>
      </c>
      <c r="O10" s="4">
        <v>0</v>
      </c>
      <c r="P10" s="4">
        <v>0</v>
      </c>
      <c r="Q10" s="10">
        <f t="shared" ref="Q10:Q48" si="0">SUM(J10:P10)/7</f>
        <v>57</v>
      </c>
    </row>
    <row r="11" spans="2:18" x14ac:dyDescent="0.25">
      <c r="B11" s="6">
        <f t="shared" ref="B11:B53" si="1">B10+1</f>
        <v>3</v>
      </c>
      <c r="C11" s="6" t="s">
        <v>123</v>
      </c>
      <c r="D11" s="28" t="s">
        <v>124</v>
      </c>
      <c r="E11" s="28"/>
      <c r="F11" s="28"/>
      <c r="G11" s="28"/>
      <c r="H11" s="28"/>
      <c r="I11" s="28"/>
      <c r="J11" s="4">
        <v>82</v>
      </c>
      <c r="K11" s="4">
        <v>70</v>
      </c>
      <c r="L11" s="4">
        <v>80</v>
      </c>
      <c r="M11" s="4">
        <v>70</v>
      </c>
      <c r="N11" s="4">
        <v>76</v>
      </c>
      <c r="O11" s="4">
        <v>0</v>
      </c>
      <c r="P11" s="4">
        <v>0</v>
      </c>
      <c r="Q11" s="10">
        <f t="shared" si="0"/>
        <v>54</v>
      </c>
    </row>
    <row r="12" spans="2:18" x14ac:dyDescent="0.25">
      <c r="B12" s="6">
        <f t="shared" si="1"/>
        <v>4</v>
      </c>
      <c r="C12" s="6" t="s">
        <v>125</v>
      </c>
      <c r="D12" s="28" t="s">
        <v>126</v>
      </c>
      <c r="E12" s="28"/>
      <c r="F12" s="28"/>
      <c r="G12" s="28"/>
      <c r="H12" s="28"/>
      <c r="I12" s="28"/>
      <c r="J12" s="4">
        <v>80</v>
      </c>
      <c r="K12" s="4">
        <v>80</v>
      </c>
      <c r="L12" s="4">
        <v>80</v>
      </c>
      <c r="M12" s="4">
        <v>70</v>
      </c>
      <c r="N12" s="4">
        <v>70</v>
      </c>
      <c r="O12" s="4">
        <v>0</v>
      </c>
      <c r="P12" s="4">
        <v>0</v>
      </c>
      <c r="Q12" s="10">
        <f t="shared" si="0"/>
        <v>54.285714285714285</v>
      </c>
    </row>
    <row r="13" spans="2:18" x14ac:dyDescent="0.25">
      <c r="B13" s="6">
        <f t="shared" si="1"/>
        <v>5</v>
      </c>
      <c r="C13" s="6" t="s">
        <v>127</v>
      </c>
      <c r="D13" s="28" t="s">
        <v>128</v>
      </c>
      <c r="E13" s="28"/>
      <c r="F13" s="28"/>
      <c r="G13" s="28"/>
      <c r="H13" s="28"/>
      <c r="I13" s="28"/>
      <c r="J13" s="4">
        <v>80</v>
      </c>
      <c r="K13" s="4">
        <v>70</v>
      </c>
      <c r="L13" s="4">
        <v>80</v>
      </c>
      <c r="M13" s="4">
        <v>70</v>
      </c>
      <c r="N13" s="4">
        <v>70</v>
      </c>
      <c r="O13" s="4">
        <v>0</v>
      </c>
      <c r="P13" s="4">
        <v>0</v>
      </c>
      <c r="Q13" s="10">
        <f t="shared" si="0"/>
        <v>52.857142857142854</v>
      </c>
    </row>
    <row r="14" spans="2:18" x14ac:dyDescent="0.25">
      <c r="B14" s="6">
        <f t="shared" si="1"/>
        <v>6</v>
      </c>
      <c r="C14" s="6" t="s">
        <v>130</v>
      </c>
      <c r="D14" s="28" t="s">
        <v>129</v>
      </c>
      <c r="E14" s="28"/>
      <c r="F14" s="28"/>
      <c r="G14" s="28"/>
      <c r="H14" s="28"/>
      <c r="I14" s="28"/>
      <c r="J14" s="4">
        <v>80</v>
      </c>
      <c r="K14" s="4">
        <v>80</v>
      </c>
      <c r="L14" s="4">
        <v>80</v>
      </c>
      <c r="M14" s="4">
        <v>70</v>
      </c>
      <c r="N14" s="4">
        <v>70</v>
      </c>
      <c r="O14" s="4">
        <v>0</v>
      </c>
      <c r="P14" s="4">
        <v>0</v>
      </c>
      <c r="Q14" s="10">
        <f t="shared" si="0"/>
        <v>54.285714285714285</v>
      </c>
    </row>
    <row r="15" spans="2:18" x14ac:dyDescent="0.25">
      <c r="B15" s="6">
        <f t="shared" si="1"/>
        <v>7</v>
      </c>
      <c r="C15" s="6" t="s">
        <v>132</v>
      </c>
      <c r="D15" s="28" t="s">
        <v>131</v>
      </c>
      <c r="E15" s="28"/>
      <c r="F15" s="28"/>
      <c r="G15" s="28"/>
      <c r="H15" s="28"/>
      <c r="I15" s="28"/>
      <c r="J15" s="4">
        <v>80</v>
      </c>
      <c r="K15" s="4">
        <v>70</v>
      </c>
      <c r="L15" s="4">
        <v>80</v>
      </c>
      <c r="M15" s="4">
        <v>70</v>
      </c>
      <c r="N15" s="4">
        <v>70</v>
      </c>
      <c r="O15" s="4">
        <v>0</v>
      </c>
      <c r="P15" s="4">
        <v>0</v>
      </c>
      <c r="Q15" s="10">
        <f t="shared" si="0"/>
        <v>52.857142857142854</v>
      </c>
    </row>
    <row r="16" spans="2:18" x14ac:dyDescent="0.25">
      <c r="B16" s="6">
        <f t="shared" si="1"/>
        <v>8</v>
      </c>
      <c r="C16" s="6" t="s">
        <v>134</v>
      </c>
      <c r="D16" s="28" t="s">
        <v>133</v>
      </c>
      <c r="E16" s="28"/>
      <c r="F16" s="28"/>
      <c r="G16" s="28"/>
      <c r="H16" s="28"/>
      <c r="I16" s="28"/>
      <c r="J16" s="4">
        <v>80</v>
      </c>
      <c r="K16" s="4">
        <v>80</v>
      </c>
      <c r="L16" s="4">
        <v>80</v>
      </c>
      <c r="M16" s="4">
        <v>70</v>
      </c>
      <c r="N16" s="4">
        <v>70</v>
      </c>
      <c r="O16" s="4">
        <v>0</v>
      </c>
      <c r="P16" s="4">
        <v>0</v>
      </c>
      <c r="Q16" s="10">
        <f t="shared" si="0"/>
        <v>54.285714285714285</v>
      </c>
    </row>
    <row r="17" spans="2:17" x14ac:dyDescent="0.25">
      <c r="B17" s="6">
        <f t="shared" si="1"/>
        <v>9</v>
      </c>
      <c r="C17" s="6" t="s">
        <v>135</v>
      </c>
      <c r="D17" s="28" t="s">
        <v>136</v>
      </c>
      <c r="E17" s="28"/>
      <c r="F17" s="28"/>
      <c r="G17" s="28"/>
      <c r="H17" s="28"/>
      <c r="I17" s="28"/>
      <c r="J17" s="4">
        <v>85</v>
      </c>
      <c r="K17" s="4">
        <v>78</v>
      </c>
      <c r="L17" s="4">
        <v>80</v>
      </c>
      <c r="M17" s="4">
        <v>80</v>
      </c>
      <c r="N17" s="4">
        <v>80</v>
      </c>
      <c r="O17" s="4">
        <v>0</v>
      </c>
      <c r="P17" s="4">
        <v>0</v>
      </c>
      <c r="Q17" s="10">
        <f t="shared" si="0"/>
        <v>57.571428571428569</v>
      </c>
    </row>
    <row r="18" spans="2:17" x14ac:dyDescent="0.25">
      <c r="B18" s="6">
        <f t="shared" si="1"/>
        <v>10</v>
      </c>
      <c r="C18" s="6">
        <v>2210545</v>
      </c>
      <c r="D18" s="28" t="s">
        <v>137</v>
      </c>
      <c r="E18" s="28"/>
      <c r="F18" s="28"/>
      <c r="G18" s="28"/>
      <c r="H18" s="28"/>
      <c r="I18" s="28"/>
      <c r="J18" s="4">
        <v>85</v>
      </c>
      <c r="K18" s="4">
        <v>78</v>
      </c>
      <c r="L18" s="4">
        <v>80</v>
      </c>
      <c r="M18" s="4">
        <v>80</v>
      </c>
      <c r="N18" s="4">
        <v>70</v>
      </c>
      <c r="O18" s="4">
        <v>0</v>
      </c>
      <c r="P18" s="4">
        <v>0</v>
      </c>
      <c r="Q18" s="10">
        <f t="shared" si="0"/>
        <v>56.142857142857146</v>
      </c>
    </row>
    <row r="19" spans="2:17" x14ac:dyDescent="0.25">
      <c r="B19" s="6">
        <f t="shared" si="1"/>
        <v>11</v>
      </c>
      <c r="C19" s="6" t="s">
        <v>139</v>
      </c>
      <c r="D19" s="28" t="s">
        <v>138</v>
      </c>
      <c r="E19" s="28"/>
      <c r="F19" s="28"/>
      <c r="G19" s="28"/>
      <c r="H19" s="28"/>
      <c r="I19" s="28"/>
      <c r="J19" s="4">
        <v>80</v>
      </c>
      <c r="K19" s="4">
        <v>78</v>
      </c>
      <c r="L19" s="4">
        <v>80</v>
      </c>
      <c r="M19" s="4">
        <v>76</v>
      </c>
      <c r="N19" s="4">
        <v>70</v>
      </c>
      <c r="O19" s="4">
        <v>0</v>
      </c>
      <c r="P19" s="4">
        <v>0</v>
      </c>
      <c r="Q19" s="10">
        <f t="shared" si="0"/>
        <v>54.857142857142854</v>
      </c>
    </row>
    <row r="20" spans="2:17" x14ac:dyDescent="0.25">
      <c r="B20" s="6">
        <f t="shared" si="1"/>
        <v>12</v>
      </c>
      <c r="C20" s="6" t="s">
        <v>141</v>
      </c>
      <c r="D20" s="28" t="s">
        <v>140</v>
      </c>
      <c r="E20" s="28"/>
      <c r="F20" s="28"/>
      <c r="G20" s="28"/>
      <c r="H20" s="28"/>
      <c r="I20" s="28"/>
      <c r="J20" s="4">
        <v>80</v>
      </c>
      <c r="K20" s="4">
        <v>70</v>
      </c>
      <c r="L20" s="4">
        <v>80</v>
      </c>
      <c r="M20" s="4">
        <v>80</v>
      </c>
      <c r="N20" s="4">
        <v>70</v>
      </c>
      <c r="O20" s="4">
        <v>0</v>
      </c>
      <c r="P20" s="4">
        <v>0</v>
      </c>
      <c r="Q20" s="10">
        <f t="shared" si="0"/>
        <v>54.285714285714285</v>
      </c>
    </row>
    <row r="21" spans="2:17" x14ac:dyDescent="0.25">
      <c r="B21" s="6">
        <f t="shared" si="1"/>
        <v>13</v>
      </c>
      <c r="C21" s="6" t="s">
        <v>143</v>
      </c>
      <c r="D21" s="28" t="s">
        <v>142</v>
      </c>
      <c r="E21" s="28"/>
      <c r="F21" s="28"/>
      <c r="G21" s="28"/>
      <c r="H21" s="28"/>
      <c r="I21" s="28"/>
      <c r="J21" s="4">
        <v>80</v>
      </c>
      <c r="K21" s="4">
        <v>80</v>
      </c>
      <c r="L21" s="4">
        <v>80</v>
      </c>
      <c r="M21" s="4">
        <v>75</v>
      </c>
      <c r="N21" s="4">
        <v>80</v>
      </c>
      <c r="O21" s="4">
        <v>0</v>
      </c>
      <c r="P21" s="4">
        <v>0</v>
      </c>
      <c r="Q21" s="10">
        <f t="shared" si="0"/>
        <v>56.428571428571431</v>
      </c>
    </row>
    <row r="22" spans="2:17" x14ac:dyDescent="0.25">
      <c r="B22" s="6">
        <f t="shared" si="1"/>
        <v>14</v>
      </c>
      <c r="C22" s="6" t="s">
        <v>145</v>
      </c>
      <c r="D22" s="28" t="s">
        <v>144</v>
      </c>
      <c r="E22" s="28"/>
      <c r="F22" s="28"/>
      <c r="G22" s="28"/>
      <c r="H22" s="28"/>
      <c r="I22" s="28"/>
      <c r="J22" s="4">
        <v>80</v>
      </c>
      <c r="K22" s="4">
        <v>75</v>
      </c>
      <c r="L22" s="4">
        <v>80</v>
      </c>
      <c r="M22" s="4">
        <v>70</v>
      </c>
      <c r="N22" s="4">
        <v>70</v>
      </c>
      <c r="O22" s="4">
        <v>0</v>
      </c>
      <c r="P22" s="4">
        <v>0</v>
      </c>
      <c r="Q22" s="10">
        <f t="shared" si="0"/>
        <v>53.571428571428569</v>
      </c>
    </row>
    <row r="23" spans="2:17" x14ac:dyDescent="0.25">
      <c r="B23" s="6">
        <f t="shared" si="1"/>
        <v>15</v>
      </c>
      <c r="C23" s="6" t="s">
        <v>147</v>
      </c>
      <c r="D23" s="28" t="s">
        <v>146</v>
      </c>
      <c r="E23" s="28"/>
      <c r="F23" s="28"/>
      <c r="G23" s="28"/>
      <c r="H23" s="28"/>
      <c r="I23" s="28"/>
      <c r="J23" s="4">
        <v>80</v>
      </c>
      <c r="K23" s="4">
        <v>81</v>
      </c>
      <c r="L23" s="4">
        <v>80</v>
      </c>
      <c r="M23" s="4">
        <v>70</v>
      </c>
      <c r="N23" s="4">
        <v>70</v>
      </c>
      <c r="O23" s="4">
        <v>0</v>
      </c>
      <c r="P23" s="4">
        <v>0</v>
      </c>
      <c r="Q23" s="10">
        <f t="shared" si="0"/>
        <v>54.428571428571431</v>
      </c>
    </row>
    <row r="24" spans="2:17" x14ac:dyDescent="0.25">
      <c r="B24" s="6">
        <f t="shared" si="1"/>
        <v>16</v>
      </c>
      <c r="C24" s="6" t="s">
        <v>149</v>
      </c>
      <c r="D24" s="28" t="s">
        <v>148</v>
      </c>
      <c r="E24" s="28"/>
      <c r="F24" s="28"/>
      <c r="G24" s="28"/>
      <c r="H24" s="28"/>
      <c r="I24" s="28"/>
      <c r="J24" s="4">
        <v>80</v>
      </c>
      <c r="K24" s="4">
        <v>80</v>
      </c>
      <c r="L24" s="4">
        <v>80</v>
      </c>
      <c r="M24" s="4">
        <v>70</v>
      </c>
      <c r="N24" s="4">
        <v>70</v>
      </c>
      <c r="O24" s="4">
        <v>0</v>
      </c>
      <c r="P24" s="4">
        <v>0</v>
      </c>
      <c r="Q24" s="10">
        <f t="shared" si="0"/>
        <v>54.285714285714285</v>
      </c>
    </row>
    <row r="25" spans="2:17" x14ac:dyDescent="0.25">
      <c r="B25" s="6">
        <f t="shared" si="1"/>
        <v>17</v>
      </c>
      <c r="C25" s="6" t="s">
        <v>151</v>
      </c>
      <c r="D25" s="28" t="s">
        <v>150</v>
      </c>
      <c r="E25" s="28"/>
      <c r="F25" s="28"/>
      <c r="G25" s="28"/>
      <c r="H25" s="28"/>
      <c r="I25" s="28"/>
      <c r="J25" s="4">
        <v>78</v>
      </c>
      <c r="K25" s="4">
        <v>80</v>
      </c>
      <c r="L25" s="4">
        <v>80</v>
      </c>
      <c r="M25" s="4">
        <v>70</v>
      </c>
      <c r="N25" s="4">
        <v>70</v>
      </c>
      <c r="O25" s="4">
        <v>0</v>
      </c>
      <c r="P25" s="4">
        <v>0</v>
      </c>
      <c r="Q25" s="10">
        <f t="shared" si="0"/>
        <v>54</v>
      </c>
    </row>
    <row r="26" spans="2:17" x14ac:dyDescent="0.25">
      <c r="B26" s="6">
        <f t="shared" si="1"/>
        <v>18</v>
      </c>
      <c r="C26" s="6" t="s">
        <v>153</v>
      </c>
      <c r="D26" s="28" t="s">
        <v>152</v>
      </c>
      <c r="E26" s="28"/>
      <c r="F26" s="28"/>
      <c r="G26" s="28"/>
      <c r="H26" s="28"/>
      <c r="I26" s="28"/>
      <c r="J26" s="4">
        <v>80</v>
      </c>
      <c r="K26" s="4">
        <v>80</v>
      </c>
      <c r="L26" s="4">
        <v>80</v>
      </c>
      <c r="M26" s="4">
        <v>70</v>
      </c>
      <c r="N26" s="4">
        <v>70</v>
      </c>
      <c r="O26" s="4">
        <v>0</v>
      </c>
      <c r="P26" s="4">
        <v>0</v>
      </c>
      <c r="Q26" s="10">
        <f t="shared" si="0"/>
        <v>54.285714285714285</v>
      </c>
    </row>
    <row r="27" spans="2:17" x14ac:dyDescent="0.25">
      <c r="B27" s="6">
        <f t="shared" si="1"/>
        <v>19</v>
      </c>
      <c r="C27" s="6" t="s">
        <v>155</v>
      </c>
      <c r="D27" s="28" t="s">
        <v>154</v>
      </c>
      <c r="E27" s="28"/>
      <c r="F27" s="28"/>
      <c r="G27" s="28"/>
      <c r="H27" s="28"/>
      <c r="I27" s="28"/>
      <c r="J27" s="4">
        <v>80</v>
      </c>
      <c r="K27" s="4">
        <v>80</v>
      </c>
      <c r="L27" s="4">
        <v>80</v>
      </c>
      <c r="M27" s="4">
        <v>70</v>
      </c>
      <c r="N27" s="4">
        <v>70</v>
      </c>
      <c r="O27" s="4"/>
      <c r="P27" s="4"/>
      <c r="Q27" s="10">
        <f t="shared" si="0"/>
        <v>54.285714285714285</v>
      </c>
    </row>
    <row r="28" spans="2:17" x14ac:dyDescent="0.25">
      <c r="B28" s="6">
        <f t="shared" si="1"/>
        <v>20</v>
      </c>
      <c r="C28" s="6" t="s">
        <v>157</v>
      </c>
      <c r="D28" s="28" t="s">
        <v>156</v>
      </c>
      <c r="E28" s="28"/>
      <c r="F28" s="28"/>
      <c r="G28" s="28"/>
      <c r="H28" s="28"/>
      <c r="I28" s="28"/>
      <c r="J28" s="4">
        <v>78</v>
      </c>
      <c r="K28" s="4">
        <v>74</v>
      </c>
      <c r="L28" s="4">
        <v>75</v>
      </c>
      <c r="M28" s="4">
        <v>70</v>
      </c>
      <c r="N28" s="4">
        <v>70</v>
      </c>
      <c r="O28" s="4"/>
      <c r="P28" s="4"/>
      <c r="Q28" s="10">
        <f t="shared" si="0"/>
        <v>52.428571428571431</v>
      </c>
    </row>
    <row r="29" spans="2:17" x14ac:dyDescent="0.25">
      <c r="B29" s="6">
        <f t="shared" si="1"/>
        <v>21</v>
      </c>
      <c r="C29" s="6" t="s">
        <v>159</v>
      </c>
      <c r="D29" s="28" t="s">
        <v>158</v>
      </c>
      <c r="E29" s="28"/>
      <c r="F29" s="28"/>
      <c r="G29" s="28"/>
      <c r="H29" s="28"/>
      <c r="I29" s="28"/>
      <c r="J29" s="4">
        <v>80</v>
      </c>
      <c r="K29" s="4">
        <v>74</v>
      </c>
      <c r="L29" s="4">
        <v>75</v>
      </c>
      <c r="M29" s="4">
        <v>70</v>
      </c>
      <c r="N29" s="4">
        <v>70</v>
      </c>
      <c r="O29" s="4"/>
      <c r="P29" s="4"/>
      <c r="Q29" s="10">
        <f t="shared" si="0"/>
        <v>52.714285714285715</v>
      </c>
    </row>
    <row r="30" spans="2:17" x14ac:dyDescent="0.25">
      <c r="B30" s="6">
        <f t="shared" si="1"/>
        <v>22</v>
      </c>
      <c r="C30" s="6" t="s">
        <v>161</v>
      </c>
      <c r="D30" s="28" t="s">
        <v>160</v>
      </c>
      <c r="E30" s="28"/>
      <c r="F30" s="28"/>
      <c r="G30" s="28"/>
      <c r="H30" s="28"/>
      <c r="I30" s="28"/>
      <c r="J30" s="4">
        <v>80</v>
      </c>
      <c r="K30" s="4">
        <v>70</v>
      </c>
      <c r="L30" s="4">
        <v>75</v>
      </c>
      <c r="M30" s="4">
        <v>70</v>
      </c>
      <c r="N30" s="4">
        <v>79</v>
      </c>
      <c r="O30" s="4"/>
      <c r="P30" s="4"/>
      <c r="Q30" s="10">
        <f t="shared" si="0"/>
        <v>53.428571428571431</v>
      </c>
    </row>
    <row r="31" spans="2:17" x14ac:dyDescent="0.25">
      <c r="B31" s="6">
        <f t="shared" si="1"/>
        <v>23</v>
      </c>
      <c r="C31" s="6"/>
      <c r="D31" s="28"/>
      <c r="E31" s="28"/>
      <c r="F31" s="28"/>
      <c r="G31" s="28"/>
      <c r="H31" s="28"/>
      <c r="I31" s="28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28"/>
      <c r="E32" s="28"/>
      <c r="F32" s="28"/>
      <c r="G32" s="28"/>
      <c r="H32" s="28"/>
      <c r="I32" s="2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8"/>
      <c r="E33" s="28"/>
      <c r="F33" s="28"/>
      <c r="G33" s="28"/>
      <c r="H33" s="28"/>
      <c r="I33" s="2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8"/>
      <c r="E34" s="28"/>
      <c r="F34" s="28"/>
      <c r="G34" s="28"/>
      <c r="H34" s="28"/>
      <c r="I34" s="2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22</v>
      </c>
      <c r="K54" s="11">
        <f t="shared" ref="K54:P54" si="3">COUNTIF(K9:K53,"&gt;=70")</f>
        <v>22</v>
      </c>
      <c r="L54" s="11">
        <f t="shared" si="3"/>
        <v>22</v>
      </c>
      <c r="M54" s="11">
        <f t="shared" si="3"/>
        <v>22</v>
      </c>
      <c r="N54" s="11">
        <f t="shared" si="3"/>
        <v>22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22</v>
      </c>
      <c r="K56" s="12">
        <f t="shared" ref="K56:Q56" si="6">COUNT(K9:K53)</f>
        <v>22</v>
      </c>
      <c r="L56" s="12">
        <f t="shared" si="6"/>
        <v>22</v>
      </c>
      <c r="M56" s="12">
        <f t="shared" si="6"/>
        <v>22</v>
      </c>
      <c r="N56" s="12">
        <f t="shared" si="6"/>
        <v>22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1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0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2" zoomScale="84" zoomScaleNormal="84" workbookViewId="0">
      <selection activeCell="M26" sqref="M26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63</v>
      </c>
      <c r="E4" s="24"/>
      <c r="F4" s="24"/>
      <c r="G4" s="24"/>
      <c r="I4" t="s">
        <v>1</v>
      </c>
      <c r="J4" s="25" t="s">
        <v>162</v>
      </c>
      <c r="K4" s="25"/>
      <c r="M4" t="s">
        <v>2</v>
      </c>
      <c r="N4" s="26">
        <v>45077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67</v>
      </c>
      <c r="E6" s="25"/>
      <c r="F6" s="25"/>
      <c r="G6" s="25"/>
      <c r="I6" s="17" t="s">
        <v>22</v>
      </c>
      <c r="J6" s="17"/>
      <c r="K6" s="18" t="s">
        <v>66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163</v>
      </c>
      <c r="D9" s="28" t="s">
        <v>164</v>
      </c>
      <c r="E9" s="28"/>
      <c r="F9" s="28"/>
      <c r="G9" s="28"/>
      <c r="H9" s="28"/>
      <c r="I9" s="28"/>
      <c r="J9" s="4">
        <v>80</v>
      </c>
      <c r="K9" s="4">
        <v>80</v>
      </c>
      <c r="L9" s="4">
        <v>82</v>
      </c>
      <c r="M9" s="4">
        <v>78</v>
      </c>
      <c r="N9" s="4">
        <v>0</v>
      </c>
      <c r="O9" s="4">
        <v>0</v>
      </c>
      <c r="P9" s="4">
        <v>0</v>
      </c>
      <c r="Q9" s="10">
        <f>SUM(J9:P9)/7</f>
        <v>45.714285714285715</v>
      </c>
    </row>
    <row r="10" spans="2:18" x14ac:dyDescent="0.25">
      <c r="B10" s="6">
        <f>B9+1</f>
        <v>2</v>
      </c>
      <c r="C10" s="6" t="s">
        <v>165</v>
      </c>
      <c r="D10" s="28" t="s">
        <v>166</v>
      </c>
      <c r="E10" s="28"/>
      <c r="F10" s="28"/>
      <c r="G10" s="28"/>
      <c r="H10" s="28"/>
      <c r="I10" s="28"/>
      <c r="J10" s="4">
        <v>80</v>
      </c>
      <c r="K10" s="4">
        <v>80</v>
      </c>
      <c r="L10" s="4">
        <v>80</v>
      </c>
      <c r="M10" s="4">
        <v>78</v>
      </c>
      <c r="N10" s="4">
        <v>0</v>
      </c>
      <c r="O10" s="4">
        <v>0</v>
      </c>
      <c r="P10" s="4">
        <v>0</v>
      </c>
      <c r="Q10" s="10">
        <f t="shared" ref="Q10:Q48" si="0">SUM(J10:P10)/7</f>
        <v>45.428571428571431</v>
      </c>
    </row>
    <row r="11" spans="2:18" x14ac:dyDescent="0.25">
      <c r="B11" s="6">
        <f t="shared" ref="B11:B53" si="1">B10+1</f>
        <v>3</v>
      </c>
      <c r="C11" s="6" t="s">
        <v>167</v>
      </c>
      <c r="D11" s="28" t="s">
        <v>168</v>
      </c>
      <c r="E11" s="28"/>
      <c r="F11" s="28"/>
      <c r="G11" s="28"/>
      <c r="H11" s="28"/>
      <c r="I11" s="28"/>
      <c r="J11" s="4">
        <v>80</v>
      </c>
      <c r="K11" s="4">
        <v>80</v>
      </c>
      <c r="L11" s="4">
        <v>80</v>
      </c>
      <c r="M11" s="4">
        <v>78</v>
      </c>
      <c r="N11" s="4">
        <v>0</v>
      </c>
      <c r="O11" s="4">
        <v>0</v>
      </c>
      <c r="P11" s="4">
        <v>0</v>
      </c>
      <c r="Q11" s="10">
        <f t="shared" si="0"/>
        <v>45.428571428571431</v>
      </c>
    </row>
    <row r="12" spans="2:18" x14ac:dyDescent="0.25">
      <c r="B12" s="6">
        <f t="shared" si="1"/>
        <v>4</v>
      </c>
      <c r="C12" s="6" t="s">
        <v>169</v>
      </c>
      <c r="D12" s="28" t="s">
        <v>170</v>
      </c>
      <c r="E12" s="28"/>
      <c r="F12" s="28"/>
      <c r="G12" s="28"/>
      <c r="H12" s="28"/>
      <c r="I12" s="28"/>
      <c r="J12" s="4">
        <v>80</v>
      </c>
      <c r="K12" s="4">
        <v>80</v>
      </c>
      <c r="L12" s="4">
        <v>80</v>
      </c>
      <c r="M12" s="4">
        <v>70</v>
      </c>
      <c r="N12" s="4">
        <v>0</v>
      </c>
      <c r="O12" s="4">
        <v>0</v>
      </c>
      <c r="P12" s="4">
        <v>0</v>
      </c>
      <c r="Q12" s="10">
        <f t="shared" si="0"/>
        <v>44.285714285714285</v>
      </c>
    </row>
    <row r="13" spans="2:18" x14ac:dyDescent="0.25">
      <c r="B13" s="6">
        <f t="shared" si="1"/>
        <v>5</v>
      </c>
      <c r="C13" s="6" t="s">
        <v>171</v>
      </c>
      <c r="D13" s="28" t="s">
        <v>172</v>
      </c>
      <c r="E13" s="28"/>
      <c r="F13" s="28"/>
      <c r="G13" s="28"/>
      <c r="H13" s="28"/>
      <c r="I13" s="28"/>
      <c r="J13" s="4">
        <v>80</v>
      </c>
      <c r="K13" s="4">
        <v>80</v>
      </c>
      <c r="L13" s="4">
        <v>72</v>
      </c>
      <c r="M13" s="4">
        <v>70</v>
      </c>
      <c r="N13" s="4">
        <v>0</v>
      </c>
      <c r="O13" s="4">
        <v>0</v>
      </c>
      <c r="P13" s="4">
        <v>0</v>
      </c>
      <c r="Q13" s="10">
        <f t="shared" si="0"/>
        <v>43.142857142857146</v>
      </c>
    </row>
    <row r="14" spans="2:18" x14ac:dyDescent="0.25">
      <c r="B14" s="6">
        <f t="shared" si="1"/>
        <v>6</v>
      </c>
      <c r="C14" s="6" t="s">
        <v>173</v>
      </c>
      <c r="D14" s="28" t="s">
        <v>174</v>
      </c>
      <c r="E14" s="28"/>
      <c r="F14" s="28"/>
      <c r="G14" s="28"/>
      <c r="H14" s="28"/>
      <c r="I14" s="28"/>
      <c r="J14" s="4">
        <v>80</v>
      </c>
      <c r="K14" s="4">
        <v>80</v>
      </c>
      <c r="L14" s="4">
        <v>70</v>
      </c>
      <c r="M14" s="4">
        <v>70</v>
      </c>
      <c r="N14" s="4">
        <v>0</v>
      </c>
      <c r="O14" s="4">
        <v>0</v>
      </c>
      <c r="P14" s="4">
        <v>0</v>
      </c>
      <c r="Q14" s="10">
        <f t="shared" si="0"/>
        <v>42.857142857142854</v>
      </c>
    </row>
    <row r="15" spans="2:18" x14ac:dyDescent="0.25">
      <c r="B15" s="6">
        <f t="shared" si="1"/>
        <v>7</v>
      </c>
      <c r="C15" s="6" t="s">
        <v>175</v>
      </c>
      <c r="D15" s="28" t="s">
        <v>176</v>
      </c>
      <c r="E15" s="28"/>
      <c r="F15" s="28"/>
      <c r="G15" s="28"/>
      <c r="H15" s="28"/>
      <c r="I15" s="28"/>
      <c r="J15" s="4">
        <v>78</v>
      </c>
      <c r="K15" s="4">
        <v>75</v>
      </c>
      <c r="L15" s="4">
        <v>70</v>
      </c>
      <c r="M15" s="4">
        <v>70</v>
      </c>
      <c r="N15" s="4">
        <v>0</v>
      </c>
      <c r="O15" s="4">
        <v>0</v>
      </c>
      <c r="P15" s="4">
        <v>0</v>
      </c>
      <c r="Q15" s="10">
        <f t="shared" si="0"/>
        <v>41.857142857142854</v>
      </c>
    </row>
    <row r="16" spans="2:18" x14ac:dyDescent="0.25">
      <c r="B16" s="6">
        <f t="shared" si="1"/>
        <v>8</v>
      </c>
      <c r="C16" s="6" t="s">
        <v>177</v>
      </c>
      <c r="D16" s="28" t="s">
        <v>178</v>
      </c>
      <c r="E16" s="28"/>
      <c r="F16" s="28"/>
      <c r="G16" s="28"/>
      <c r="H16" s="28"/>
      <c r="I16" s="28"/>
      <c r="J16" s="4">
        <v>78</v>
      </c>
      <c r="K16" s="4">
        <v>75</v>
      </c>
      <c r="L16" s="4">
        <v>70</v>
      </c>
      <c r="M16" s="4">
        <v>70</v>
      </c>
      <c r="N16" s="4">
        <v>0</v>
      </c>
      <c r="O16" s="4">
        <v>0</v>
      </c>
      <c r="P16" s="4">
        <v>0</v>
      </c>
      <c r="Q16" s="10">
        <f t="shared" si="0"/>
        <v>41.857142857142854</v>
      </c>
    </row>
    <row r="17" spans="2:17" x14ac:dyDescent="0.25">
      <c r="B17" s="6">
        <f t="shared" si="1"/>
        <v>9</v>
      </c>
      <c r="C17" s="6" t="s">
        <v>179</v>
      </c>
      <c r="D17" s="28" t="s">
        <v>180</v>
      </c>
      <c r="E17" s="28"/>
      <c r="F17" s="28"/>
      <c r="G17" s="28"/>
      <c r="H17" s="28"/>
      <c r="I17" s="28"/>
      <c r="J17" s="4">
        <v>85</v>
      </c>
      <c r="K17" s="4">
        <v>75</v>
      </c>
      <c r="L17" s="4">
        <v>72</v>
      </c>
      <c r="M17" s="4">
        <v>76</v>
      </c>
      <c r="N17" s="4">
        <v>0</v>
      </c>
      <c r="O17" s="4">
        <v>0</v>
      </c>
      <c r="P17" s="4">
        <v>0</v>
      </c>
      <c r="Q17" s="10">
        <f t="shared" si="0"/>
        <v>44</v>
      </c>
    </row>
    <row r="18" spans="2:17" x14ac:dyDescent="0.25">
      <c r="B18" s="6">
        <f t="shared" si="1"/>
        <v>10</v>
      </c>
      <c r="C18" s="6" t="s">
        <v>181</v>
      </c>
      <c r="D18" s="28" t="s">
        <v>182</v>
      </c>
      <c r="E18" s="28"/>
      <c r="F18" s="28"/>
      <c r="G18" s="28"/>
      <c r="H18" s="28"/>
      <c r="I18" s="28"/>
      <c r="J18" s="4">
        <v>80</v>
      </c>
      <c r="K18" s="4">
        <v>75</v>
      </c>
      <c r="L18" s="4">
        <v>70</v>
      </c>
      <c r="M18" s="4">
        <v>76</v>
      </c>
      <c r="N18" s="4">
        <v>0</v>
      </c>
      <c r="O18" s="4">
        <v>0</v>
      </c>
      <c r="P18" s="4">
        <v>0</v>
      </c>
      <c r="Q18" s="10">
        <f t="shared" si="0"/>
        <v>43</v>
      </c>
    </row>
    <row r="19" spans="2:17" x14ac:dyDescent="0.25">
      <c r="B19" s="6">
        <f t="shared" si="1"/>
        <v>11</v>
      </c>
      <c r="C19" s="6" t="s">
        <v>183</v>
      </c>
      <c r="D19" s="28" t="s">
        <v>184</v>
      </c>
      <c r="E19" s="28"/>
      <c r="F19" s="28"/>
      <c r="G19" s="28"/>
      <c r="H19" s="28"/>
      <c r="I19" s="28"/>
      <c r="J19" s="4">
        <v>80</v>
      </c>
      <c r="K19" s="4">
        <v>80</v>
      </c>
      <c r="L19" s="4">
        <v>80</v>
      </c>
      <c r="M19" s="4">
        <v>76</v>
      </c>
      <c r="N19" s="4">
        <v>0</v>
      </c>
      <c r="O19" s="4">
        <v>0</v>
      </c>
      <c r="P19" s="4">
        <v>0</v>
      </c>
      <c r="Q19" s="10">
        <f t="shared" si="0"/>
        <v>45.142857142857146</v>
      </c>
    </row>
    <row r="20" spans="2:17" x14ac:dyDescent="0.25">
      <c r="B20" s="6">
        <f t="shared" si="1"/>
        <v>12</v>
      </c>
      <c r="C20" s="6" t="s">
        <v>185</v>
      </c>
      <c r="D20" s="28" t="s">
        <v>186</v>
      </c>
      <c r="E20" s="28"/>
      <c r="F20" s="28"/>
      <c r="G20" s="28"/>
      <c r="H20" s="28"/>
      <c r="I20" s="28"/>
      <c r="J20" s="4">
        <v>85</v>
      </c>
      <c r="K20" s="4">
        <v>80</v>
      </c>
      <c r="L20" s="4">
        <v>80</v>
      </c>
      <c r="M20" s="4">
        <v>70</v>
      </c>
      <c r="N20" s="4">
        <v>0</v>
      </c>
      <c r="O20" s="4">
        <v>0</v>
      </c>
      <c r="P20" s="4">
        <v>0</v>
      </c>
      <c r="Q20" s="10">
        <f t="shared" si="0"/>
        <v>45</v>
      </c>
    </row>
    <row r="21" spans="2:17" x14ac:dyDescent="0.25">
      <c r="B21" s="6">
        <f t="shared" si="1"/>
        <v>13</v>
      </c>
      <c r="C21" s="6" t="s">
        <v>187</v>
      </c>
      <c r="D21" s="28" t="s">
        <v>188</v>
      </c>
      <c r="E21" s="28"/>
      <c r="F21" s="28"/>
      <c r="G21" s="28"/>
      <c r="H21" s="28"/>
      <c r="I21" s="28"/>
      <c r="J21" s="4">
        <v>80</v>
      </c>
      <c r="K21" s="4">
        <v>80</v>
      </c>
      <c r="L21" s="4">
        <v>80</v>
      </c>
      <c r="M21" s="4">
        <v>70</v>
      </c>
      <c r="N21" s="4">
        <v>0</v>
      </c>
      <c r="O21" s="4">
        <v>0</v>
      </c>
      <c r="P21" s="4">
        <v>0</v>
      </c>
      <c r="Q21" s="10">
        <f t="shared" si="0"/>
        <v>44.285714285714285</v>
      </c>
    </row>
    <row r="22" spans="2:17" x14ac:dyDescent="0.25">
      <c r="B22" s="6">
        <f t="shared" si="1"/>
        <v>14</v>
      </c>
      <c r="C22" s="6" t="s">
        <v>189</v>
      </c>
      <c r="D22" s="28" t="s">
        <v>190</v>
      </c>
      <c r="E22" s="28"/>
      <c r="F22" s="28"/>
      <c r="G22" s="28"/>
      <c r="H22" s="28"/>
      <c r="I22" s="28"/>
      <c r="J22" s="4">
        <v>80</v>
      </c>
      <c r="K22" s="4">
        <v>80</v>
      </c>
      <c r="L22" s="4">
        <v>80</v>
      </c>
      <c r="M22" s="4">
        <v>76</v>
      </c>
      <c r="N22" s="4">
        <v>0</v>
      </c>
      <c r="O22" s="4">
        <v>0</v>
      </c>
      <c r="P22" s="4">
        <v>0</v>
      </c>
      <c r="Q22" s="10">
        <f t="shared" si="0"/>
        <v>45.142857142857146</v>
      </c>
    </row>
    <row r="23" spans="2:17" x14ac:dyDescent="0.25">
      <c r="B23" s="6">
        <f t="shared" si="1"/>
        <v>15</v>
      </c>
      <c r="C23" s="6" t="s">
        <v>191</v>
      </c>
      <c r="D23" s="28" t="s">
        <v>192</v>
      </c>
      <c r="E23" s="28"/>
      <c r="F23" s="28"/>
      <c r="G23" s="28"/>
      <c r="H23" s="28"/>
      <c r="I23" s="28"/>
      <c r="J23" s="4">
        <v>80</v>
      </c>
      <c r="K23" s="4">
        <v>80</v>
      </c>
      <c r="L23" s="4">
        <v>70</v>
      </c>
      <c r="M23" s="4">
        <v>70</v>
      </c>
      <c r="N23" s="4">
        <v>0</v>
      </c>
      <c r="O23" s="4">
        <v>0</v>
      </c>
      <c r="P23" s="4">
        <v>0</v>
      </c>
      <c r="Q23" s="10">
        <f t="shared" si="0"/>
        <v>42.857142857142854</v>
      </c>
    </row>
    <row r="24" spans="2:17" x14ac:dyDescent="0.25">
      <c r="B24" s="6">
        <f t="shared" si="1"/>
        <v>16</v>
      </c>
      <c r="C24" s="6" t="s">
        <v>193</v>
      </c>
      <c r="D24" s="28" t="s">
        <v>194</v>
      </c>
      <c r="E24" s="28"/>
      <c r="F24" s="28"/>
      <c r="G24" s="28"/>
      <c r="H24" s="28"/>
      <c r="I24" s="28"/>
      <c r="J24" s="4">
        <v>78</v>
      </c>
      <c r="K24" s="4">
        <v>78</v>
      </c>
      <c r="L24" s="4">
        <v>70</v>
      </c>
      <c r="M24" s="4">
        <v>76</v>
      </c>
      <c r="N24" s="4">
        <v>0</v>
      </c>
      <c r="O24" s="4">
        <v>0</v>
      </c>
      <c r="P24" s="4">
        <v>0</v>
      </c>
      <c r="Q24" s="10">
        <f t="shared" si="0"/>
        <v>43.142857142857146</v>
      </c>
    </row>
    <row r="25" spans="2:17" x14ac:dyDescent="0.25">
      <c r="B25" s="6">
        <f t="shared" si="1"/>
        <v>17</v>
      </c>
      <c r="C25" s="6" t="s">
        <v>195</v>
      </c>
      <c r="D25" s="28" t="s">
        <v>196</v>
      </c>
      <c r="E25" s="28"/>
      <c r="F25" s="28"/>
      <c r="G25" s="28"/>
      <c r="H25" s="28"/>
      <c r="I25" s="28"/>
      <c r="J25" s="4">
        <v>80</v>
      </c>
      <c r="K25" s="4">
        <v>78</v>
      </c>
      <c r="L25" s="4">
        <v>70</v>
      </c>
      <c r="M25" s="4">
        <v>70</v>
      </c>
      <c r="N25" s="4">
        <v>0</v>
      </c>
      <c r="O25" s="4">
        <v>0</v>
      </c>
      <c r="P25" s="4">
        <v>0</v>
      </c>
      <c r="Q25" s="10">
        <f t="shared" si="0"/>
        <v>42.571428571428569</v>
      </c>
    </row>
    <row r="26" spans="2:17" x14ac:dyDescent="0.25">
      <c r="B26" s="6">
        <f t="shared" si="1"/>
        <v>18</v>
      </c>
      <c r="C26" s="6" t="s">
        <v>197</v>
      </c>
      <c r="D26" s="28" t="s">
        <v>198</v>
      </c>
      <c r="E26" s="28"/>
      <c r="F26" s="28"/>
      <c r="G26" s="28"/>
      <c r="H26" s="28"/>
      <c r="I26" s="28"/>
      <c r="J26" s="4">
        <v>80</v>
      </c>
      <c r="K26" s="4">
        <v>78</v>
      </c>
      <c r="L26" s="4">
        <v>70</v>
      </c>
      <c r="M26" s="4">
        <v>76</v>
      </c>
      <c r="N26" s="4">
        <v>0</v>
      </c>
      <c r="O26" s="4">
        <v>0</v>
      </c>
      <c r="P26" s="4">
        <v>0</v>
      </c>
      <c r="Q26" s="10">
        <f t="shared" si="0"/>
        <v>43.428571428571431</v>
      </c>
    </row>
    <row r="27" spans="2:17" x14ac:dyDescent="0.25">
      <c r="B27" s="6">
        <f t="shared" si="1"/>
        <v>19</v>
      </c>
      <c r="C27" s="6"/>
      <c r="D27" s="28"/>
      <c r="E27" s="28"/>
      <c r="F27" s="28"/>
      <c r="G27" s="28"/>
      <c r="H27" s="28"/>
      <c r="I27" s="28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28"/>
      <c r="E28" s="28"/>
      <c r="F28" s="28"/>
      <c r="G28" s="28"/>
      <c r="H28" s="28"/>
      <c r="I28" s="28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28"/>
      <c r="E29" s="28"/>
      <c r="F29" s="28"/>
      <c r="G29" s="28"/>
      <c r="H29" s="28"/>
      <c r="I29" s="28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28"/>
      <c r="E30" s="28"/>
      <c r="F30" s="28"/>
      <c r="G30" s="28"/>
      <c r="H30" s="28"/>
      <c r="I30" s="28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28"/>
      <c r="E31" s="28"/>
      <c r="F31" s="28"/>
      <c r="G31" s="28"/>
      <c r="H31" s="28"/>
      <c r="I31" s="28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28"/>
      <c r="E32" s="28"/>
      <c r="F32" s="28"/>
      <c r="G32" s="28"/>
      <c r="H32" s="28"/>
      <c r="I32" s="2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8"/>
      <c r="E33" s="28"/>
      <c r="F33" s="28"/>
      <c r="G33" s="28"/>
      <c r="H33" s="28"/>
      <c r="I33" s="2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8"/>
      <c r="E34" s="28"/>
      <c r="F34" s="28"/>
      <c r="G34" s="28"/>
      <c r="H34" s="28"/>
      <c r="I34" s="2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21</v>
      </c>
      <c r="K54" s="11">
        <f t="shared" ref="K54:P54" si="3">COUNTIF(K9:K53,"&gt;=70")</f>
        <v>18</v>
      </c>
      <c r="L54" s="11">
        <f t="shared" si="3"/>
        <v>18</v>
      </c>
      <c r="M54" s="11">
        <f t="shared" si="3"/>
        <v>18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3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24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0.875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0.125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4" zoomScale="84" zoomScaleNormal="84" workbookViewId="0">
      <selection activeCell="N4" sqref="N4:O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63</v>
      </c>
      <c r="E4" s="24"/>
      <c r="F4" s="24"/>
      <c r="G4" s="24"/>
      <c r="I4" t="s">
        <v>1</v>
      </c>
      <c r="J4" s="25" t="s">
        <v>64</v>
      </c>
      <c r="K4" s="25"/>
      <c r="M4" t="s">
        <v>2</v>
      </c>
      <c r="N4" s="26">
        <v>45100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65</v>
      </c>
      <c r="E6" s="25"/>
      <c r="F6" s="25"/>
      <c r="G6" s="25"/>
      <c r="I6" s="17" t="s">
        <v>22</v>
      </c>
      <c r="J6" s="17"/>
      <c r="K6" s="18" t="s">
        <v>66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1"/>
      <c r="F8" s="31"/>
      <c r="G8" s="31"/>
      <c r="H8" s="31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24</v>
      </c>
      <c r="D9" s="30" t="s">
        <v>25</v>
      </c>
      <c r="E9" s="31"/>
      <c r="F9" s="31"/>
      <c r="G9" s="31"/>
      <c r="H9" s="31"/>
      <c r="I9" s="32"/>
      <c r="J9" s="4">
        <v>70</v>
      </c>
      <c r="K9" s="4">
        <v>76</v>
      </c>
      <c r="L9" s="4">
        <v>70</v>
      </c>
      <c r="M9" s="4">
        <v>70</v>
      </c>
      <c r="N9" s="4"/>
      <c r="O9" s="4"/>
      <c r="P9" s="4"/>
      <c r="Q9" s="10">
        <f>SUM(J9:P9)/7</f>
        <v>40.857142857142854</v>
      </c>
    </row>
    <row r="10" spans="2:18" x14ac:dyDescent="0.25">
      <c r="B10" s="6">
        <f>B9+1</f>
        <v>2</v>
      </c>
      <c r="C10" s="6" t="s">
        <v>26</v>
      </c>
      <c r="D10" s="33" t="s">
        <v>27</v>
      </c>
      <c r="E10" s="34"/>
      <c r="F10" s="34"/>
      <c r="G10" s="34"/>
      <c r="H10" s="34"/>
      <c r="I10" s="35"/>
      <c r="J10" s="4">
        <v>70</v>
      </c>
      <c r="K10" s="4">
        <v>70</v>
      </c>
      <c r="L10" s="4">
        <v>74</v>
      </c>
      <c r="M10" s="4">
        <v>70</v>
      </c>
      <c r="N10" s="4"/>
      <c r="O10" s="4"/>
      <c r="P10" s="4"/>
      <c r="Q10" s="10">
        <f t="shared" ref="Q10:Q48" si="0">SUM(J10:P10)/7</f>
        <v>40.571428571428569</v>
      </c>
    </row>
    <row r="11" spans="2:18" x14ac:dyDescent="0.25">
      <c r="B11" s="6">
        <f t="shared" ref="B11:B53" si="1">B10+1</f>
        <v>3</v>
      </c>
      <c r="C11" s="6" t="s">
        <v>28</v>
      </c>
      <c r="D11" s="33" t="s">
        <v>29</v>
      </c>
      <c r="E11" s="34"/>
      <c r="F11" s="34"/>
      <c r="G11" s="34"/>
      <c r="H11" s="34"/>
      <c r="I11" s="35"/>
      <c r="J11" s="4">
        <v>70</v>
      </c>
      <c r="K11" s="4">
        <v>70</v>
      </c>
      <c r="L11" s="4">
        <v>75</v>
      </c>
      <c r="M11" s="4">
        <v>70</v>
      </c>
      <c r="N11" s="4"/>
      <c r="O11" s="4"/>
      <c r="P11" s="4"/>
      <c r="Q11" s="10">
        <f t="shared" si="0"/>
        <v>40.714285714285715</v>
      </c>
    </row>
    <row r="12" spans="2:18" x14ac:dyDescent="0.25">
      <c r="B12" s="6">
        <f t="shared" si="1"/>
        <v>4</v>
      </c>
      <c r="C12" s="6" t="s">
        <v>30</v>
      </c>
      <c r="D12" s="28" t="s">
        <v>31</v>
      </c>
      <c r="E12" s="34"/>
      <c r="F12" s="34"/>
      <c r="G12" s="34"/>
      <c r="H12" s="34"/>
      <c r="I12" s="35"/>
      <c r="J12" s="4">
        <v>70</v>
      </c>
      <c r="K12" s="4">
        <v>70</v>
      </c>
      <c r="L12" s="4">
        <v>80</v>
      </c>
      <c r="M12" s="4">
        <v>70</v>
      </c>
      <c r="N12" s="4"/>
      <c r="O12" s="4"/>
      <c r="P12" s="4"/>
      <c r="Q12" s="10">
        <f t="shared" si="0"/>
        <v>41.428571428571431</v>
      </c>
    </row>
    <row r="13" spans="2:18" x14ac:dyDescent="0.25">
      <c r="B13" s="6">
        <f t="shared" si="1"/>
        <v>5</v>
      </c>
      <c r="C13" s="6" t="s">
        <v>32</v>
      </c>
      <c r="D13" s="33" t="s">
        <v>33</v>
      </c>
      <c r="E13" s="34"/>
      <c r="F13" s="34"/>
      <c r="G13" s="34"/>
      <c r="H13" s="34"/>
      <c r="I13" s="35"/>
      <c r="J13" s="4">
        <v>70</v>
      </c>
      <c r="K13" s="4">
        <v>82</v>
      </c>
      <c r="L13" s="4">
        <v>70</v>
      </c>
      <c r="M13" s="4">
        <v>76</v>
      </c>
      <c r="N13" s="4"/>
      <c r="O13" s="4"/>
      <c r="P13" s="4"/>
      <c r="Q13" s="10">
        <f t="shared" si="0"/>
        <v>42.571428571428569</v>
      </c>
    </row>
    <row r="14" spans="2:18" x14ac:dyDescent="0.25">
      <c r="B14" s="6">
        <f t="shared" si="1"/>
        <v>6</v>
      </c>
      <c r="C14" s="6" t="s">
        <v>34</v>
      </c>
      <c r="D14" s="33" t="s">
        <v>35</v>
      </c>
      <c r="E14" s="34"/>
      <c r="F14" s="34"/>
      <c r="G14" s="34"/>
      <c r="H14" s="34"/>
      <c r="I14" s="35"/>
      <c r="J14" s="4">
        <v>70</v>
      </c>
      <c r="K14" s="4">
        <v>71</v>
      </c>
      <c r="L14" s="4">
        <v>70</v>
      </c>
      <c r="M14" s="4">
        <v>70</v>
      </c>
      <c r="N14" s="4"/>
      <c r="O14" s="4"/>
      <c r="P14" s="4"/>
      <c r="Q14" s="10">
        <f t="shared" si="0"/>
        <v>40.142857142857146</v>
      </c>
    </row>
    <row r="15" spans="2:18" x14ac:dyDescent="0.25">
      <c r="B15" s="6">
        <f t="shared" si="1"/>
        <v>7</v>
      </c>
      <c r="C15" s="6" t="s">
        <v>36</v>
      </c>
      <c r="D15" s="33" t="s">
        <v>37</v>
      </c>
      <c r="E15" s="34"/>
      <c r="F15" s="34"/>
      <c r="G15" s="34"/>
      <c r="H15" s="34"/>
      <c r="I15" s="35"/>
      <c r="J15" s="4">
        <v>72</v>
      </c>
      <c r="K15" s="4">
        <v>72</v>
      </c>
      <c r="L15" s="4">
        <v>80</v>
      </c>
      <c r="M15" s="4">
        <v>70</v>
      </c>
      <c r="N15" s="4"/>
      <c r="O15" s="4"/>
      <c r="P15" s="4"/>
      <c r="Q15" s="10">
        <f t="shared" si="0"/>
        <v>42</v>
      </c>
    </row>
    <row r="16" spans="2:18" x14ac:dyDescent="0.25">
      <c r="B16" s="6">
        <f t="shared" si="1"/>
        <v>8</v>
      </c>
      <c r="C16" s="6" t="s">
        <v>38</v>
      </c>
      <c r="D16" s="33" t="s">
        <v>39</v>
      </c>
      <c r="E16" s="34"/>
      <c r="F16" s="34"/>
      <c r="G16" s="34"/>
      <c r="H16" s="34"/>
      <c r="I16" s="35"/>
      <c r="J16" s="4">
        <v>78</v>
      </c>
      <c r="K16" s="4">
        <v>74</v>
      </c>
      <c r="L16" s="4">
        <v>80</v>
      </c>
      <c r="M16" s="4">
        <v>78</v>
      </c>
      <c r="N16" s="4"/>
      <c r="O16" s="4"/>
      <c r="P16" s="4"/>
      <c r="Q16" s="10">
        <f t="shared" si="0"/>
        <v>44.285714285714285</v>
      </c>
    </row>
    <row r="17" spans="2:17" x14ac:dyDescent="0.25">
      <c r="B17" s="6">
        <f t="shared" si="1"/>
        <v>9</v>
      </c>
      <c r="C17" s="6" t="s">
        <v>40</v>
      </c>
      <c r="D17" s="33" t="s">
        <v>41</v>
      </c>
      <c r="E17" s="34"/>
      <c r="F17" s="34"/>
      <c r="G17" s="34"/>
      <c r="H17" s="34"/>
      <c r="I17" s="35"/>
      <c r="J17" s="4">
        <v>75</v>
      </c>
      <c r="K17" s="4">
        <v>70</v>
      </c>
      <c r="L17" s="4">
        <v>80</v>
      </c>
      <c r="M17" s="4">
        <v>78</v>
      </c>
      <c r="N17" s="4"/>
      <c r="O17" s="4"/>
      <c r="P17" s="4"/>
      <c r="Q17" s="10">
        <f t="shared" si="0"/>
        <v>43.285714285714285</v>
      </c>
    </row>
    <row r="18" spans="2:17" x14ac:dyDescent="0.25">
      <c r="B18" s="6">
        <f t="shared" si="1"/>
        <v>10</v>
      </c>
      <c r="C18" s="6" t="s">
        <v>42</v>
      </c>
      <c r="D18" s="33" t="s">
        <v>43</v>
      </c>
      <c r="E18" s="34"/>
      <c r="F18" s="34"/>
      <c r="G18" s="34"/>
      <c r="H18" s="34"/>
      <c r="I18" s="35"/>
      <c r="J18" s="4">
        <v>78</v>
      </c>
      <c r="K18" s="4">
        <v>76</v>
      </c>
      <c r="L18" s="4">
        <v>80</v>
      </c>
      <c r="M18" s="4">
        <v>70</v>
      </c>
      <c r="N18" s="4"/>
      <c r="O18" s="4"/>
      <c r="P18" s="4"/>
      <c r="Q18" s="10">
        <f t="shared" si="0"/>
        <v>43.428571428571431</v>
      </c>
    </row>
    <row r="19" spans="2:17" x14ac:dyDescent="0.25">
      <c r="B19" s="6">
        <f t="shared" si="1"/>
        <v>11</v>
      </c>
      <c r="C19" s="6" t="s">
        <v>44</v>
      </c>
      <c r="D19" s="33" t="s">
        <v>45</v>
      </c>
      <c r="E19" s="34"/>
      <c r="F19" s="34"/>
      <c r="G19" s="34"/>
      <c r="H19" s="34"/>
      <c r="I19" s="35"/>
      <c r="J19" s="4">
        <v>70</v>
      </c>
      <c r="K19" s="4">
        <v>74</v>
      </c>
      <c r="L19" s="4">
        <v>80</v>
      </c>
      <c r="M19" s="4">
        <v>78</v>
      </c>
      <c r="N19" s="4"/>
      <c r="O19" s="4"/>
      <c r="P19" s="4"/>
      <c r="Q19" s="10">
        <f t="shared" si="0"/>
        <v>43.142857142857146</v>
      </c>
    </row>
    <row r="20" spans="2:17" x14ac:dyDescent="0.25">
      <c r="B20" s="6">
        <f t="shared" si="1"/>
        <v>12</v>
      </c>
      <c r="C20" s="6" t="s">
        <v>46</v>
      </c>
      <c r="D20" s="33" t="s">
        <v>47</v>
      </c>
      <c r="E20" s="34"/>
      <c r="F20" s="34"/>
      <c r="G20" s="34"/>
      <c r="H20" s="34"/>
      <c r="I20" s="35"/>
      <c r="J20" s="4">
        <v>70</v>
      </c>
      <c r="K20" s="4">
        <v>70</v>
      </c>
      <c r="L20" s="4">
        <v>74</v>
      </c>
      <c r="M20" s="4">
        <v>78</v>
      </c>
      <c r="N20" s="4"/>
      <c r="O20" s="4"/>
      <c r="P20" s="4"/>
      <c r="Q20" s="10">
        <f t="shared" si="0"/>
        <v>41.714285714285715</v>
      </c>
    </row>
    <row r="21" spans="2:17" x14ac:dyDescent="0.25">
      <c r="B21" s="6">
        <f t="shared" si="1"/>
        <v>13</v>
      </c>
      <c r="C21" s="6" t="s">
        <v>32</v>
      </c>
      <c r="D21" s="33" t="s">
        <v>48</v>
      </c>
      <c r="E21" s="34"/>
      <c r="F21" s="34"/>
      <c r="G21" s="34"/>
      <c r="H21" s="34"/>
      <c r="I21" s="35"/>
      <c r="J21" s="4">
        <v>74</v>
      </c>
      <c r="K21" s="4">
        <v>74</v>
      </c>
      <c r="L21" s="4">
        <v>74</v>
      </c>
      <c r="M21" s="4">
        <v>70</v>
      </c>
      <c r="N21" s="4"/>
      <c r="O21" s="4"/>
      <c r="P21" s="4"/>
      <c r="Q21" s="10">
        <f t="shared" si="0"/>
        <v>41.714285714285715</v>
      </c>
    </row>
    <row r="22" spans="2:17" x14ac:dyDescent="0.25">
      <c r="B22" s="6">
        <f t="shared" si="1"/>
        <v>14</v>
      </c>
      <c r="C22" s="6" t="s">
        <v>49</v>
      </c>
      <c r="D22" s="33" t="s">
        <v>50</v>
      </c>
      <c r="E22" s="34"/>
      <c r="F22" s="34"/>
      <c r="G22" s="34"/>
      <c r="H22" s="34"/>
      <c r="I22" s="35"/>
      <c r="J22" s="4">
        <v>80</v>
      </c>
      <c r="K22" s="4">
        <v>72</v>
      </c>
      <c r="L22" s="4">
        <v>80</v>
      </c>
      <c r="M22" s="4">
        <v>78</v>
      </c>
      <c r="N22" s="4"/>
      <c r="O22" s="4"/>
      <c r="P22" s="4"/>
      <c r="Q22" s="10">
        <f t="shared" si="0"/>
        <v>44.285714285714285</v>
      </c>
    </row>
    <row r="23" spans="2:17" x14ac:dyDescent="0.25">
      <c r="B23" s="6">
        <f t="shared" si="1"/>
        <v>15</v>
      </c>
      <c r="C23" s="6" t="s">
        <v>51</v>
      </c>
      <c r="D23" s="33" t="s">
        <v>52</v>
      </c>
      <c r="E23" s="34"/>
      <c r="F23" s="34"/>
      <c r="G23" s="34"/>
      <c r="H23" s="34"/>
      <c r="I23" s="35"/>
      <c r="J23" s="4">
        <v>70</v>
      </c>
      <c r="K23" s="4">
        <v>70</v>
      </c>
      <c r="L23" s="4">
        <v>80</v>
      </c>
      <c r="M23" s="4">
        <v>78</v>
      </c>
      <c r="N23" s="4"/>
      <c r="O23" s="4"/>
      <c r="P23" s="4"/>
      <c r="Q23" s="10">
        <f t="shared" si="0"/>
        <v>42.571428571428569</v>
      </c>
    </row>
    <row r="24" spans="2:17" x14ac:dyDescent="0.25">
      <c r="B24" s="6">
        <f t="shared" si="1"/>
        <v>16</v>
      </c>
      <c r="C24" s="6" t="s">
        <v>53</v>
      </c>
      <c r="D24" s="33" t="s">
        <v>54</v>
      </c>
      <c r="E24" s="34"/>
      <c r="F24" s="34"/>
      <c r="G24" s="34"/>
      <c r="H24" s="34"/>
      <c r="I24" s="35"/>
      <c r="J24" s="4">
        <v>75</v>
      </c>
      <c r="K24" s="4">
        <v>70</v>
      </c>
      <c r="L24" s="4">
        <v>80</v>
      </c>
      <c r="M24" s="4">
        <v>78</v>
      </c>
      <c r="N24" s="4"/>
      <c r="O24" s="4"/>
      <c r="P24" s="4"/>
      <c r="Q24" s="10">
        <f t="shared" si="0"/>
        <v>43.285714285714285</v>
      </c>
    </row>
    <row r="25" spans="2:17" x14ac:dyDescent="0.25">
      <c r="B25" s="6">
        <f t="shared" si="1"/>
        <v>17</v>
      </c>
      <c r="C25" s="6" t="s">
        <v>55</v>
      </c>
      <c r="D25" s="33" t="s">
        <v>56</v>
      </c>
      <c r="E25" s="34"/>
      <c r="F25" s="34"/>
      <c r="G25" s="34"/>
      <c r="H25" s="34"/>
      <c r="I25" s="35"/>
      <c r="J25" s="4">
        <v>74</v>
      </c>
      <c r="K25" s="4">
        <v>78</v>
      </c>
      <c r="L25" s="4">
        <v>80</v>
      </c>
      <c r="M25" s="4">
        <v>78</v>
      </c>
      <c r="N25" s="4"/>
      <c r="O25" s="4"/>
      <c r="P25" s="4"/>
      <c r="Q25" s="10">
        <f t="shared" si="0"/>
        <v>44.285714285714285</v>
      </c>
    </row>
    <row r="26" spans="2:17" x14ac:dyDescent="0.25">
      <c r="B26" s="6">
        <f t="shared" si="1"/>
        <v>18</v>
      </c>
      <c r="C26" s="6" t="s">
        <v>57</v>
      </c>
      <c r="D26" s="33" t="s">
        <v>58</v>
      </c>
      <c r="E26" s="34"/>
      <c r="F26" s="34"/>
      <c r="G26" s="34"/>
      <c r="H26" s="34"/>
      <c r="I26" s="35"/>
      <c r="J26" s="4">
        <v>70</v>
      </c>
      <c r="K26" s="4">
        <v>74</v>
      </c>
      <c r="L26" s="4">
        <v>75</v>
      </c>
      <c r="M26" s="4">
        <v>78</v>
      </c>
      <c r="N26" s="4"/>
      <c r="O26" s="4"/>
      <c r="P26" s="4"/>
      <c r="Q26" s="10">
        <f t="shared" si="0"/>
        <v>42.428571428571431</v>
      </c>
    </row>
    <row r="27" spans="2:17" x14ac:dyDescent="0.25">
      <c r="B27" s="6">
        <f t="shared" si="1"/>
        <v>19</v>
      </c>
      <c r="C27" s="6" t="s">
        <v>59</v>
      </c>
      <c r="D27" s="33" t="s">
        <v>60</v>
      </c>
      <c r="E27" s="34"/>
      <c r="F27" s="34"/>
      <c r="G27" s="34"/>
      <c r="H27" s="34"/>
      <c r="I27" s="35"/>
      <c r="J27" s="4">
        <v>70</v>
      </c>
      <c r="K27" s="4">
        <v>70</v>
      </c>
      <c r="L27" s="4">
        <v>75</v>
      </c>
      <c r="M27" s="4">
        <v>70</v>
      </c>
      <c r="N27" s="4"/>
      <c r="O27" s="4"/>
      <c r="P27" s="4"/>
      <c r="Q27" s="10">
        <f t="shared" si="0"/>
        <v>40.714285714285715</v>
      </c>
    </row>
    <row r="28" spans="2:17" x14ac:dyDescent="0.25">
      <c r="B28" s="6">
        <f t="shared" si="1"/>
        <v>20</v>
      </c>
      <c r="C28" s="6" t="s">
        <v>61</v>
      </c>
      <c r="D28" s="33" t="s">
        <v>62</v>
      </c>
      <c r="E28" s="34"/>
      <c r="F28" s="34"/>
      <c r="G28" s="34"/>
      <c r="H28" s="34"/>
      <c r="I28" s="35"/>
      <c r="J28" s="4">
        <v>75</v>
      </c>
      <c r="K28" s="4">
        <v>70</v>
      </c>
      <c r="L28" s="4">
        <v>75</v>
      </c>
      <c r="M28" s="4">
        <v>80</v>
      </c>
      <c r="N28" s="4"/>
      <c r="O28" s="4"/>
      <c r="P28" s="4"/>
      <c r="Q28" s="10">
        <f t="shared" si="0"/>
        <v>42.857142857142854</v>
      </c>
    </row>
    <row r="29" spans="2:17" x14ac:dyDescent="0.25">
      <c r="B29" s="6">
        <f t="shared" si="1"/>
        <v>21</v>
      </c>
      <c r="C29" s="6"/>
      <c r="D29" s="33"/>
      <c r="E29" s="34"/>
      <c r="F29" s="34"/>
      <c r="G29" s="34"/>
      <c r="H29" s="34"/>
      <c r="I29" s="35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33"/>
      <c r="E30" s="34"/>
      <c r="F30" s="34"/>
      <c r="G30" s="34"/>
      <c r="H30" s="34"/>
      <c r="I30" s="35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33"/>
      <c r="E31" s="34"/>
      <c r="F31" s="34"/>
      <c r="G31" s="34"/>
      <c r="H31" s="34"/>
      <c r="I31" s="35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33"/>
      <c r="E32" s="34"/>
      <c r="F32" s="34"/>
      <c r="G32" s="34"/>
      <c r="H32" s="34"/>
      <c r="I32" s="35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33"/>
      <c r="E33" s="34"/>
      <c r="F33" s="34"/>
      <c r="G33" s="34"/>
      <c r="H33" s="34"/>
      <c r="I33" s="35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33"/>
      <c r="E34" s="34"/>
      <c r="F34" s="34"/>
      <c r="G34" s="34"/>
      <c r="H34" s="34"/>
      <c r="I34" s="35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33"/>
      <c r="E35" s="34"/>
      <c r="F35" s="34"/>
      <c r="G35" s="34"/>
      <c r="H35" s="34"/>
      <c r="I35" s="35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33"/>
      <c r="E36" s="34"/>
      <c r="F36" s="34"/>
      <c r="G36" s="34"/>
      <c r="H36" s="34"/>
      <c r="I36" s="35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3"/>
      <c r="E37" s="34"/>
      <c r="F37" s="34"/>
      <c r="G37" s="34"/>
      <c r="H37" s="34"/>
      <c r="I37" s="35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3"/>
      <c r="E38" s="34"/>
      <c r="F38" s="34"/>
      <c r="G38" s="34"/>
      <c r="H38" s="34"/>
      <c r="I38" s="35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3"/>
      <c r="E39" s="34"/>
      <c r="F39" s="34"/>
      <c r="G39" s="34"/>
      <c r="H39" s="34"/>
      <c r="I39" s="35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3"/>
      <c r="E40" s="34"/>
      <c r="F40" s="34"/>
      <c r="G40" s="34"/>
      <c r="H40" s="34"/>
      <c r="I40" s="35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3"/>
      <c r="E41" s="34"/>
      <c r="F41" s="34"/>
      <c r="G41" s="34"/>
      <c r="H41" s="34"/>
      <c r="I41" s="35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3"/>
      <c r="E42" s="34"/>
      <c r="F42" s="34"/>
      <c r="G42" s="34"/>
      <c r="H42" s="34"/>
      <c r="I42" s="35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20</v>
      </c>
      <c r="K54" s="11">
        <f t="shared" ref="K54:P54" si="3">COUNTIF(K9:K53,"&gt;=70")</f>
        <v>20</v>
      </c>
      <c r="L54" s="11">
        <f t="shared" si="3"/>
        <v>20</v>
      </c>
      <c r="M54" s="11">
        <f t="shared" si="3"/>
        <v>20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20</v>
      </c>
      <c r="K56" s="12">
        <f t="shared" ref="K56:Q56" si="6">COUNT(K9:K53)</f>
        <v>20</v>
      </c>
      <c r="L56" s="12">
        <f t="shared" si="6"/>
        <v>20</v>
      </c>
      <c r="M56" s="12">
        <f t="shared" si="6"/>
        <v>20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roman</cp:lastModifiedBy>
  <cp:lastPrinted>2023-03-21T15:13:53Z</cp:lastPrinted>
  <dcterms:created xsi:type="dcterms:W3CDTF">2023-03-14T19:16:59Z</dcterms:created>
  <dcterms:modified xsi:type="dcterms:W3CDTF">2023-06-26T04:45:33Z</dcterms:modified>
</cp:coreProperties>
</file>