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chaparrita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G9" i="7" l="1"/>
  <c r="A17" i="7" l="1"/>
  <c r="A21" i="7" l="1"/>
  <c r="G35" i="9"/>
  <c r="C35" i="9"/>
  <c r="A17" i="9"/>
  <c r="A14" i="9"/>
  <c r="B11" i="9"/>
  <c r="G9" i="9"/>
  <c r="B8" i="9"/>
  <c r="A36" i="9" s="1"/>
  <c r="D6" i="9"/>
  <c r="G34" i="8"/>
  <c r="C34" i="8"/>
  <c r="A22" i="8"/>
  <c r="A21" i="8"/>
  <c r="A17" i="8"/>
  <c r="A14" i="8"/>
  <c r="B11" i="8"/>
  <c r="G9" i="8"/>
  <c r="B8" i="8"/>
  <c r="A35" i="8" s="1"/>
  <c r="D6" i="8"/>
  <c r="G35" i="7"/>
  <c r="C35" i="7"/>
  <c r="A23" i="7"/>
  <c r="A22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<sst xmlns="http://schemas.openxmlformats.org/spreadsheetml/2006/main" count="101" uniqueCount="45">
  <si>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</si>
  <si>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</si>
  <si>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</si>
  <si>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</si>
  <si>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</si>
  <si>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</si>
  <si>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</si>
  <si>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</si>
  <si>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</si>
  <si>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</si>
  <si>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</si>
  <si>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</si>
  <si>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</si>
  <si>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</si>
  <si>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</si>
  <si>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</si>
  <si>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</si>
  <si>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</si>
  <si>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</si>
  <si>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</si>
  <si>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</si>
  <si>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</si>
  <si>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</si>
  <si>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</si>
  <si>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</si>
  <si>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archivos electronicos</t>
  </si>
  <si>
    <t>M.C.J.S Ofelia Enriquez Ordaz</t>
  </si>
  <si>
    <t>DR. Tonatiuh Sosme Sanchez</t>
  </si>
  <si>
    <t>DEPARTAMENTO DE CIENCIAS BASICAS</t>
  </si>
  <si>
    <t>Apoyar en el cumplimiento del buen funcionamiento del laboratorio de matematicas.</t>
  </si>
  <si>
    <t>GESTION ACADEMICA-VINCULACION(Coordinador laboratorio de matematicas)</t>
  </si>
  <si>
    <t>plan de mantenimiento</t>
  </si>
  <si>
    <t>revisar el funcionamiento del equipo</t>
  </si>
  <si>
    <t>registro de entrada y salida</t>
  </si>
  <si>
    <t>vitacora</t>
  </si>
  <si>
    <t>ING. EDGAR ROMAN CARDENAS</t>
  </si>
  <si>
    <t>Jefe de Departamento de Ciencias Basicas.</t>
  </si>
  <si>
    <t>Jefe de Departamento de Ciencias Basicas</t>
  </si>
  <si>
    <t>cronograma de ejecucion</t>
  </si>
  <si>
    <t>Informe del mantenimiento y funcionamiento del laboratorio de matematicas</t>
  </si>
  <si>
    <t>20/02/2023 al 4/07/2023</t>
  </si>
  <si>
    <t>20/02/23 al 04/07/23</t>
  </si>
  <si>
    <t>FEBRERO-JULIO 2023</t>
  </si>
  <si>
    <t>21/02/23 - 15/05/23</t>
  </si>
  <si>
    <t xml:space="preserve">  02/05/23 - 08/07/23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</si>
</sst>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190396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%20ROMAN/Downloads/221%20GESTI&#211;N%20ACAD&#201;MICA%20VINCULACI&#211;N%20(COLABORADOR%20DE%20LABORATORIO%20DE%20MATEM&#193;TICAS)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9">
          <cell r="F9" t="str">
            <v>FEBRERO-JULIO 2023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4" zoomScale="110" zoomScaleNormal="110" zoomScaleSheetLayoutView="100" workbookViewId="0">
      <selection activeCell="J9" sqref="J9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1.28515625" style="1" customWidth="1"/>
    <col min="7" max="7" width="30.71093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20" t="s">
        <v>28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35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16" t="s">
        <v>42</v>
      </c>
      <c r="G9" s="16"/>
    </row>
    <row r="11" spans="1:7" x14ac:dyDescent="0.2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29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39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31</v>
      </c>
      <c r="B21" s="30"/>
      <c r="C21" s="30"/>
      <c r="D21" s="30"/>
      <c r="E21" s="30"/>
      <c r="F21" s="31"/>
      <c r="G21" s="11">
        <v>44977</v>
      </c>
    </row>
    <row r="22" spans="1:7" s="6" customFormat="1" x14ac:dyDescent="0.2">
      <c r="A22" s="29" t="s">
        <v>32</v>
      </c>
      <c r="B22" s="30"/>
      <c r="C22" s="30"/>
      <c r="D22" s="30"/>
      <c r="E22" s="30"/>
      <c r="F22" s="31"/>
      <c r="G22" s="11" t="s">
        <v>40</v>
      </c>
    </row>
    <row r="23" spans="1:7" s="6" customFormat="1" x14ac:dyDescent="0.2">
      <c r="A23" s="29" t="s">
        <v>33</v>
      </c>
      <c r="B23" s="30"/>
      <c r="C23" s="30"/>
      <c r="D23" s="30"/>
      <c r="E23" s="30"/>
      <c r="F23" s="31"/>
      <c r="G23" s="11" t="s">
        <v>40</v>
      </c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EDGAR ROMAN CARDENAS</v>
      </c>
      <c r="C36" s="22" t="s">
        <v>27</v>
      </c>
      <c r="D36" s="22"/>
      <c r="E36"/>
      <c r="F36" s="22" t="s">
        <v>26</v>
      </c>
      <c r="G36" s="22"/>
    </row>
    <row r="37" spans="1:7" ht="28.5" customHeight="1" x14ac:dyDescent="0.2">
      <c r="A37" s="9" t="s">
        <v>15</v>
      </c>
      <c r="C37" s="23" t="s">
        <v>36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F22" sqref="F22:G23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4" width="6.5703125" style="1" customWidth="1"/>
    <col min="5" max="5" width="10.42578125" style="1" customWidth="1"/>
    <col min="6" max="6" width="22.5703125" style="1" customWidth="1"/>
    <col min="7" max="7" width="19" style="1" customWidth="1"/>
    <col min="8" max="8" width="25.285156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9" t="str">
        <f>[1]Registro!F9</f>
        <v>FEBRERO-JULIO 2023</v>
      </c>
      <c r="H9" s="39"/>
    </row>
    <row r="11" spans="1:8" x14ac:dyDescent="0.2">
      <c r="A11" s="4" t="s">
        <v>4</v>
      </c>
      <c r="B11" s="22" t="str">
        <f>Registro!B11</f>
        <v>GESTION ACADEMICA-VINCULACION(Coordinador laboratorio de matematicas)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en el cumplimiento del buen funcionamiento del laboratorio de matematicas.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Informe del mantenimiento y funcionamiento del laboratorio de matematicas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7" t="str">
        <f>Registro!A21</f>
        <v>plan de mantenimiento</v>
      </c>
      <c r="B21" s="37"/>
      <c r="C21" s="38">
        <v>44977</v>
      </c>
      <c r="D21" s="38"/>
      <c r="E21" s="38"/>
      <c r="F21" s="37" t="s">
        <v>25</v>
      </c>
      <c r="G21" s="37"/>
      <c r="H21" s="10">
        <v>1</v>
      </c>
    </row>
    <row r="22" spans="1:8" s="6" customFormat="1" x14ac:dyDescent="0.2">
      <c r="A22" s="37" t="str">
        <f>Registro!A22</f>
        <v>revisar el funcionamiento del equipo</v>
      </c>
      <c r="B22" s="37"/>
      <c r="C22" s="38" t="s">
        <v>41</v>
      </c>
      <c r="D22" s="38"/>
      <c r="E22" s="38"/>
      <c r="F22" s="37" t="s">
        <v>38</v>
      </c>
      <c r="G22" s="37"/>
      <c r="H22" s="10">
        <v>0.33</v>
      </c>
    </row>
    <row r="23" spans="1:8" s="6" customFormat="1" x14ac:dyDescent="0.2">
      <c r="A23" s="37" t="str">
        <f>Registro!A23</f>
        <v>registro de entrada y salida</v>
      </c>
      <c r="B23" s="37"/>
      <c r="C23" s="38" t="s">
        <v>41</v>
      </c>
      <c r="D23" s="38"/>
      <c r="E23" s="38"/>
      <c r="F23" s="37" t="s">
        <v>34</v>
      </c>
      <c r="G23" s="37"/>
      <c r="H23" s="10">
        <v>0.33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ING. EDGAR ROMAN CARDENAS</v>
      </c>
      <c r="C36" s="42" t="s">
        <v>37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7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9" t="str">
        <f>Registro!F9</f>
        <v>FEBRERO-JULIO 2023</v>
      </c>
      <c r="H9" s="39"/>
    </row>
    <row r="11" spans="1:8" x14ac:dyDescent="0.2">
      <c r="A11" s="4" t="s">
        <v>4</v>
      </c>
      <c r="B11" s="22" t="str">
        <f>Registro!B11</f>
        <v>GESTION ACADEMICA-VINCULACION(Coordinador laboratorio de matematicas)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en el cumplimiento del buen funcionamiento del laboratorio de matematicas.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Informe del mantenimiento y funcionamiento del laboratorio de matematicas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7" t="str">
        <f>Registro!A22</f>
        <v>revisar el funcionamiento del equipo</v>
      </c>
      <c r="B21" s="37"/>
      <c r="C21" s="38" t="s">
        <v>43</v>
      </c>
      <c r="D21" s="38"/>
      <c r="E21" s="38"/>
      <c r="F21" s="37" t="s">
        <v>38</v>
      </c>
      <c r="G21" s="37"/>
      <c r="H21" s="10">
        <v>0.66</v>
      </c>
    </row>
    <row r="22" spans="1:8" s="6" customFormat="1" x14ac:dyDescent="0.2">
      <c r="A22" s="37" t="str">
        <f>Registro!A23</f>
        <v>registro de entrada y salida</v>
      </c>
      <c r="B22" s="37"/>
      <c r="C22" s="38" t="s">
        <v>43</v>
      </c>
      <c r="D22" s="38"/>
      <c r="E22" s="38"/>
      <c r="F22" s="37" t="s">
        <v>34</v>
      </c>
      <c r="G22" s="37"/>
      <c r="H22" s="10">
        <v>0.66</v>
      </c>
    </row>
    <row r="23" spans="1:8" s="6" customFormat="1" x14ac:dyDescent="0.2">
      <c r="A23" s="37"/>
      <c r="B23" s="37"/>
      <c r="C23" s="38"/>
      <c r="D23" s="38"/>
      <c r="E23" s="38"/>
      <c r="F23" s="37"/>
      <c r="G23" s="37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 t="s">
        <v>24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Tonatiuh Sosme Sanchez</v>
      </c>
      <c r="D34" s="22"/>
      <c r="E34" s="22"/>
      <c r="G34" s="22" t="str">
        <f>Registro!F36</f>
        <v>M.C.J.S Ofelia Enriquez Ordaz</v>
      </c>
      <c r="H34" s="22"/>
    </row>
    <row r="35" spans="1:8" ht="28.5" customHeight="1" x14ac:dyDescent="0.2">
      <c r="A35" s="9" t="str">
        <f>B8</f>
        <v>ING. EDGAR ROMAN CARDENAS</v>
      </c>
      <c r="C35" s="42" t="s">
        <v>37</v>
      </c>
      <c r="D35" s="42"/>
      <c r="E35" s="42"/>
      <c r="G35" s="14" t="s">
        <v>14</v>
      </c>
      <c r="H35" s="14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1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9" t="str">
        <f>Registro!F9</f>
        <v>FEBRERO-JULIO 2023</v>
      </c>
      <c r="H9" s="39"/>
    </row>
    <row r="11" spans="1:8" x14ac:dyDescent="0.2">
      <c r="A11" s="4" t="s">
        <v>4</v>
      </c>
      <c r="B11" s="22" t="str">
        <f>Registro!B11</f>
        <v>GESTION ACADEMICA-VINCULACION(Coordinador laboratorio de matematicas)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en el cumplimiento del buen funcionamiento del laboratorio de matematicas.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Informe del mantenimiento y funcionamiento del laboratorio de matematicas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7" t="str">
        <f>Registro!A22</f>
        <v>revisar el funcionamiento del equipo</v>
      </c>
      <c r="B21" s="37"/>
      <c r="C21" s="38" t="s">
        <v>44</v>
      </c>
      <c r="D21" s="38"/>
      <c r="E21" s="38"/>
      <c r="F21" s="37" t="s">
        <v>38</v>
      </c>
      <c r="G21" s="37"/>
      <c r="H21" s="10">
        <v>1</v>
      </c>
    </row>
    <row r="22" spans="1:8" s="6" customFormat="1" x14ac:dyDescent="0.2">
      <c r="A22" s="37" t="str">
        <f>Registro!A23</f>
        <v>registro de entrada y salida</v>
      </c>
      <c r="B22" s="37"/>
      <c r="C22" s="38" t="s">
        <v>44</v>
      </c>
      <c r="D22" s="38"/>
      <c r="E22" s="38"/>
      <c r="F22" s="37" t="s">
        <v>34</v>
      </c>
      <c r="G22" s="37"/>
      <c r="H22" s="10">
        <v>1</v>
      </c>
    </row>
    <row r="23" spans="1:8" s="6" customFormat="1" x14ac:dyDescent="0.2">
      <c r="A23" s="37"/>
      <c r="B23" s="37"/>
      <c r="C23" s="38"/>
      <c r="D23" s="38"/>
      <c r="E23" s="38"/>
      <c r="F23" s="37"/>
      <c r="G23" s="37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ING. EDGAR ROMAN CARDENAS</v>
      </c>
      <c r="C36" s="42" t="s">
        <v>37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2023-06-29T07:56:23Z</dcterms:modified>
</cp:coreProperties>
</file>