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27C0C0B4-70F8-4C82-BA52-E3692C6961D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7" i="8"/>
  <c r="C26" i="7"/>
  <c r="C27" i="7"/>
  <c r="A17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tc={EBC38A94-C4CE-42AA-BE15-CF21F508651B}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BC38A94-C4CE-42AA-BE15-CF21F50865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<sst xmlns="http://schemas.openxmlformats.org/spreadsheetml/2006/main" count="133" uniqueCount="55">
  <si>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</si>
  <si>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</si>
  <si>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</si>
  <si>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</si>
  <si>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</si>
  <si>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</si>
  <si>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</si>
  <si>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</si>
  <si>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</si>
  <si>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</si>
  <si>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</si>
  <si>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</si>
  <si>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</si>
  <si>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</si>
  <si>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</si>
  <si>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</si>
  <si>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</si>
  <si>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</si>
  <si>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</si>
  <si>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</si>
  <si>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</si>
  <si>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</si>
  <si>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</si>
  <si>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</si>
  <si>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</si>
  <si>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</si>
  <si>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</si>
  <si>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</si>
  <si>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</si>
  <si>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</si>
  <si>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</si>
  <si>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</si>
  <si>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</si>
  <si>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</si>
  <si>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</si>
  <si>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</si>
  <si>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</si>
  <si>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</si>
  <si>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</si>
  <si>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</si>
  <si>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</si>
  <si>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</si>
  <si>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</si>
  <si>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</si>
  <si>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</si>
  <si>
    <t>FEBRERO - JULIO 23</t>
  </si>
  <si>
    <t>DIVISIÓN DE INGENIERÍA:</t>
  </si>
  <si>
    <t>4 Reportes parciales del SGI
1 Reporte Final del SGI
4 Instrumentaciones ( de acuerdo a la cantidad de materias)
3 Reportes de Proyectos Individuales</t>
  </si>
  <si>
    <t>20/02/2023-23/06/2023</t>
  </si>
  <si>
    <t>20/02/2023-23/06/2028</t>
  </si>
  <si>
    <t>Proceso de evaluación de los trabajos de los alumnos.</t>
  </si>
  <si>
    <t>Jefe de División de Licenciatura en Administración</t>
  </si>
  <si>
    <t>MCJYS. OFELIA ENRIQUEZ ORDAZ</t>
  </si>
  <si>
    <t>20/02/23 al 21/04/2023</t>
  </si>
  <si>
    <t>24/04/23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</si>
</sst>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BC38A94-C4CE-42AA-BE15-CF21F508651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33" t="s">
        <v>46</v>
      </c>
      <c r="B6" s="33"/>
      <c r="C6" s="33"/>
      <c r="D6" s="16" t="s">
        <v>39</v>
      </c>
      <c r="E6" s="16"/>
      <c r="F6" s="16"/>
      <c r="G6" s="1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44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50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48</v>
      </c>
    </row>
    <row r="26" spans="1:7" s="6" customFormat="1" hidden="1" x14ac:dyDescent="0.2">
      <c r="A26" s="28" t="s">
        <v>29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">
      <c r="A27" s="28" t="s">
        <v>30</v>
      </c>
      <c r="B27" s="29"/>
      <c r="C27" s="29"/>
      <c r="D27" s="29"/>
      <c r="E27" s="29"/>
      <c r="F27" s="30"/>
      <c r="G27" s="11" t="s">
        <v>48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2" t="s">
        <v>41</v>
      </c>
      <c r="D36" s="22"/>
      <c r="E36"/>
      <c r="F36" s="22" t="s">
        <v>52</v>
      </c>
      <c r="G36" s="22"/>
    </row>
    <row r="37" spans="1:7" ht="28.5" customHeight="1" x14ac:dyDescent="0.2">
      <c r="A37" s="9" t="s">
        <v>15</v>
      </c>
      <c r="C37" s="23" t="s">
        <v>51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33" t="s">
        <v>1</v>
      </c>
      <c r="B6" s="33"/>
      <c r="C6" s="33"/>
      <c r="D6" s="41" t="s">
        <v>39</v>
      </c>
      <c r="E6" s="41"/>
      <c r="F6" s="41"/>
      <c r="G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">
        <v>40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21" t="str">
        <f>Registro!F9</f>
        <v>FEBRERO - JULIO 23</v>
      </c>
      <c r="H9" s="21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6" t="s">
        <v>53</v>
      </c>
      <c r="D21" s="36"/>
      <c r="E21" s="36"/>
      <c r="F21" s="37" t="s">
        <v>32</v>
      </c>
      <c r="G21" s="37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5" t="s">
        <v>53</v>
      </c>
      <c r="D22" s="46"/>
      <c r="E22" s="4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5" t="s">
        <v>53</v>
      </c>
      <c r="D23" s="46"/>
      <c r="E23" s="4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evaluación de los trabajos de los alumnos.</v>
      </c>
      <c r="B24" s="20"/>
      <c r="C24" s="45" t="s">
        <v>53</v>
      </c>
      <c r="D24" s="46"/>
      <c r="E24" s="47"/>
      <c r="F24" s="37" t="s">
        <v>35</v>
      </c>
      <c r="G24" s="37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5" t="s">
        <v>53</v>
      </c>
      <c r="D25" s="46"/>
      <c r="E25" s="47"/>
      <c r="F25" s="37" t="s">
        <v>36</v>
      </c>
      <c r="G25" s="37"/>
      <c r="H25" s="10">
        <v>0.33</v>
      </c>
    </row>
    <row r="26" spans="1:8" s="6" customFormat="1" ht="35.25" hidden="1" customHeight="1" x14ac:dyDescent="0.2">
      <c r="A26" s="20" t="str">
        <f>Registro!A26</f>
        <v>Asesoría Extra clases de las asignaturas</v>
      </c>
      <c r="B26" s="20"/>
      <c r="C26" s="45" t="str">
        <f>Registro!G26</f>
        <v>20/02/2023-23/06/2028</v>
      </c>
      <c r="D26" s="46"/>
      <c r="E26" s="47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45" t="str">
        <f>Registro!G27</f>
        <v>20/02/2023-23/06/2023</v>
      </c>
      <c r="D27" s="46"/>
      <c r="E27" s="47"/>
      <c r="F27" s="20" t="s">
        <v>38</v>
      </c>
      <c r="G27" s="20"/>
      <c r="H27" s="10">
        <v>0.33</v>
      </c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2" t="s">
        <v>41</v>
      </c>
      <c r="D35" s="22"/>
      <c r="E35" s="22"/>
      <c r="G35" s="22" t="s">
        <v>43</v>
      </c>
      <c r="H35" s="22"/>
    </row>
    <row r="36" spans="1:8" ht="28.5" customHeight="1" x14ac:dyDescent="0.2">
      <c r="A36" s="9" t="s">
        <v>15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33" t="s">
        <v>1</v>
      </c>
      <c r="B6" s="33"/>
      <c r="C6" s="33"/>
      <c r="D6" s="43" t="str">
        <f>Registro!D6</f>
        <v>LICENCIATURA EN ADMINISTRACION</v>
      </c>
      <c r="E6" s="43"/>
      <c r="F6" s="43"/>
      <c r="G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M.C.A. LILIANA IRASEMA AGUIRRE CARDOZA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21" t="str">
        <f>Registro!F9</f>
        <v>FEBRERO - JULIO 23</v>
      </c>
      <c r="H9" s="21"/>
    </row>
    <row r="11" spans="1:8" ht="27.7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.7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6" t="s">
        <v>54</v>
      </c>
      <c r="D21" s="36"/>
      <c r="E21" s="36"/>
      <c r="F21" s="37" t="s">
        <v>32</v>
      </c>
      <c r="G21" s="37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5" t="s">
        <v>54</v>
      </c>
      <c r="D22" s="46"/>
      <c r="E22" s="4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5" t="s">
        <v>54</v>
      </c>
      <c r="D23" s="46"/>
      <c r="E23" s="4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evaluación de los trabajos de los alumnos.</v>
      </c>
      <c r="B24" s="20"/>
      <c r="C24" s="45" t="s">
        <v>54</v>
      </c>
      <c r="D24" s="46"/>
      <c r="E24" s="47"/>
      <c r="F24" s="37" t="s">
        <v>35</v>
      </c>
      <c r="G24" s="37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5" t="s">
        <v>54</v>
      </c>
      <c r="D25" s="46"/>
      <c r="E25" s="47"/>
      <c r="F25" s="37" t="s">
        <v>36</v>
      </c>
      <c r="G25" s="37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45" t="str">
        <f>Registro!G26</f>
        <v>20/02/2023-23/06/2028</v>
      </c>
      <c r="D26" s="46"/>
      <c r="E26" s="47"/>
      <c r="F26" s="20" t="s">
        <v>37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45" t="str">
        <f>Registro!G27</f>
        <v>20/02/2023-23/06/2023</v>
      </c>
      <c r="D27" s="46"/>
      <c r="E27" s="47"/>
      <c r="F27" s="20" t="s">
        <v>38</v>
      </c>
      <c r="G27" s="20"/>
      <c r="H27" s="10">
        <v>0.66</v>
      </c>
    </row>
    <row r="28" spans="1:8" s="6" customFormat="1" x14ac:dyDescent="0.2">
      <c r="A28" s="37">
        <f>Registro!A28</f>
        <v>0</v>
      </c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L.C. MANUEL DE JESUS CANO BUSTAMANTE</v>
      </c>
      <c r="D35" s="32"/>
      <c r="E35" s="32"/>
      <c r="G35" s="32" t="str">
        <f>Registro!F36</f>
        <v>MCJYS. OFELIA ENRIQUEZ ORDAZ</v>
      </c>
      <c r="H35" s="32"/>
    </row>
    <row r="36" spans="1:8" ht="28.5" customHeight="1" x14ac:dyDescent="0.2">
      <c r="A36" s="9" t="str">
        <f>B8</f>
        <v>M.C.A. LILIANA IRASEMA AGUIRRE CARDOZA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33" t="s">
        <v>1</v>
      </c>
      <c r="B6" s="33"/>
      <c r="C6" s="33"/>
      <c r="D6" s="35" t="str">
        <f>Registro!D6</f>
        <v>LICENCIATURA EN ADMINISTRACION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M.C.A. LILIANA IRASEMA AGUIRRE CARDOZA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21" t="str">
        <f>Registro!F9</f>
        <v>FEBRERO - JULIO 23</v>
      </c>
      <c r="H9" s="21"/>
    </row>
    <row r="11" spans="1:8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6"/>
      <c r="D21" s="36"/>
      <c r="E21" s="36"/>
      <c r="F21" s="37" t="s">
        <v>32</v>
      </c>
      <c r="G21" s="37"/>
      <c r="H21" s="10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6"/>
      <c r="D22" s="36"/>
      <c r="E22" s="36"/>
      <c r="F22" s="20" t="s">
        <v>33</v>
      </c>
      <c r="G22" s="20"/>
      <c r="H22" s="10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6"/>
      <c r="D23" s="36"/>
      <c r="E23" s="36"/>
      <c r="F23" s="20" t="s">
        <v>34</v>
      </c>
      <c r="G23" s="20"/>
      <c r="H23" s="10">
        <v>1</v>
      </c>
    </row>
    <row r="24" spans="1:8" s="6" customFormat="1" x14ac:dyDescent="0.2">
      <c r="A24" s="37" t="str">
        <f>Registro!A24</f>
        <v>Proceso de evaluación de los trabajos de los alumnos.</v>
      </c>
      <c r="B24" s="37"/>
      <c r="C24" s="36"/>
      <c r="D24" s="36"/>
      <c r="E24" s="36"/>
      <c r="F24" s="37" t="s">
        <v>35</v>
      </c>
      <c r="G24" s="37"/>
      <c r="H24" s="10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6"/>
      <c r="D25" s="36"/>
      <c r="E25" s="36"/>
      <c r="F25" s="37" t="s">
        <v>36</v>
      </c>
      <c r="G25" s="37"/>
      <c r="H25" s="10">
        <v>1</v>
      </c>
    </row>
    <row r="26" spans="1:8" s="6" customFormat="1" x14ac:dyDescent="0.2">
      <c r="A26" s="37" t="str">
        <f>Registro!A26</f>
        <v>Asesoría Extra clases de las asignaturas</v>
      </c>
      <c r="B26" s="37"/>
      <c r="C26" s="36"/>
      <c r="D26" s="36"/>
      <c r="E26" s="36"/>
      <c r="F26" s="20" t="s">
        <v>37</v>
      </c>
      <c r="G26" s="20"/>
      <c r="H26" s="10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6"/>
      <c r="D27" s="36"/>
      <c r="E27" s="36"/>
      <c r="F27" s="20" t="s">
        <v>38</v>
      </c>
      <c r="G27" s="20"/>
      <c r="H27" s="10">
        <v>1</v>
      </c>
    </row>
    <row r="28" spans="1:8" s="6" customFormat="1" x14ac:dyDescent="0.2">
      <c r="A28" s="37">
        <f>Registro!A28</f>
        <v>0</v>
      </c>
      <c r="B28" s="37"/>
      <c r="C28" s="36">
        <f>Registro!G28</f>
        <v>0</v>
      </c>
      <c r="D28" s="36"/>
      <c r="E28" s="36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6">
        <f>Registro!G29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6">
        <f>Registro!G30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L.C. MANUEL DE JESUS CANO BUSTAMANTE</v>
      </c>
      <c r="D35" s="32"/>
      <c r="E35" s="32"/>
      <c r="G35" s="32" t="str">
        <f>Registro!F36</f>
        <v>MCJYS. OFELIA ENRIQUEZ ORDAZ</v>
      </c>
      <c r="H35" s="32"/>
    </row>
    <row r="36" spans="1:8" ht="28.5" customHeight="1" x14ac:dyDescent="0.2">
      <c r="A36" s="9" t="str">
        <f>B8</f>
        <v>M.C.A. LILIANA IRASEMA AGUIRRE CARDOZA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2023-07-06T01:46:09Z</dcterms:modified>
</cp:coreProperties>
</file>