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HVM\"/>
    </mc:Choice>
  </mc:AlternateContent>
  <xr:revisionPtr revIDLastSave="0" documentId="8_{8A3FCC40-9C96-4BEF-A9D7-AE9DF856158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<sst xmlns="http://schemas.openxmlformats.org/spreadsheetml/2006/main" count="201" uniqueCount="52">
  <si>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</si>
  <si>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</si>
  <si>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</si>
  <si>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</si>
  <si>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</si>
  <si>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</si>
  <si>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</si>
  <si>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</si>
  <si>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</si>
  <si>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</si>
  <si>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</si>
  <si>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</si>
  <si>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</si>
  <si>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</si>
  <si>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</si>
  <si>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</si>
  <si>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</si>
  <si>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</si>
  <si>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</si>
  <si>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</si>
  <si>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</si>
  <si>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</si>
  <si>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</si>
  <si>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</si>
  <si>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</si>
  <si>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</si>
  <si>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</si>
  <si>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</si>
  <si>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</si>
  <si>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</si>
  <si>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</si>
  <si>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</si>
  <si>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</si>
  <si>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</si>
  <si>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</si>
  <si>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</si>
  <si>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</si>
  <si>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</si>
  <si>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</si>
  <si>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</si>
  <si>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</si>
  <si>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</si>
  <si>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</si>
  <si>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</si>
  <si>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</si>
  <si>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</si>
  <si>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</si>
  <si>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</si>
  <si>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</si>
  <si>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</si>
  <si>
    <t>MC.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</si>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</sst>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5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5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5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3" sqref="O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5">
      <c r="A15" s="9" t="str">
        <f>'1'!A15</f>
        <v>CALCULO INTEGRAL</v>
      </c>
      <c r="B15" s="9" t="s">
        <v>47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47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>
        <f>SUM(F28:G28)/E28</f>
        <v>0.85245901639344257</v>
      </c>
      <c r="I28" s="17">
        <f t="shared" ref="I28" si="0">(E28-SUM(F28:G28))-K28</f>
        <v>18</v>
      </c>
      <c r="J28" s="18">
        <f t="shared" ref="J28" si="1">I28/E28</f>
        <v>0.14754098360655737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48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5">
      <c r="A15" s="9" t="str">
        <f>'1'!A15</f>
        <v>CALCULO INTEGRAL</v>
      </c>
      <c r="B15" s="9" t="s">
        <v>48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5">
      <c r="A16" s="9" t="str">
        <f>'1'!A16</f>
        <v>ALGEBRALINEAL</v>
      </c>
      <c r="B16" s="9" t="s">
        <v>48</v>
      </c>
      <c r="C16" s="9" t="str">
        <f>'1'!C16</f>
        <v>204-A</v>
      </c>
      <c r="D16" s="9" t="str">
        <f>'1'!D16</f>
        <v>ISC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5">
      <c r="A17" s="9" t="s">
        <v>37</v>
      </c>
      <c r="B17" s="9" t="s">
        <v>48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5">
      <c r="A18" s="9" t="s">
        <v>37</v>
      </c>
      <c r="B18" s="9" t="s">
        <v>49</v>
      </c>
      <c r="C18" s="9" t="s">
        <v>41</v>
      </c>
      <c r="D18" s="9" t="s">
        <v>43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5">
      <c r="A19" s="9" t="s">
        <v>37</v>
      </c>
      <c r="B19" s="9" t="s">
        <v>49</v>
      </c>
      <c r="C19" s="9" t="s">
        <v>42</v>
      </c>
      <c r="D19" s="9" t="s">
        <v>44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171</v>
      </c>
      <c r="G28" s="17">
        <f>SUM(G14:G27)</f>
        <v>0</v>
      </c>
      <c r="H28" s="18">
        <f>SUM(F28:G28)/E28</f>
        <v>0.95530726256983245</v>
      </c>
      <c r="I28" s="17">
        <f t="shared" ref="I28" si="0">(E28-SUM(F28:G28))-K28</f>
        <v>8</v>
      </c>
      <c r="J28" s="18">
        <f t="shared" ref="J28" si="1">I28/E28</f>
        <v>4.4692737430167599E-2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zoomScale="80" zoomScaleNormal="80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51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>
        <v>0</v>
      </c>
      <c r="H14" s="10">
        <f t="shared" ref="H14:H17" si="0">F14/E14</f>
        <v>1</v>
      </c>
      <c r="I14" s="9">
        <f t="shared" ref="I14:I18" si="1">(E14-SUM(F14:G14))-K14</f>
        <v>0</v>
      </c>
      <c r="J14" s="10">
        <f t="shared" ref="J14:J18" si="2">I14/E14</f>
        <v>0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51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34</v>
      </c>
      <c r="G15" s="9">
        <v>0</v>
      </c>
      <c r="H15" s="10">
        <f t="shared" si="0"/>
        <v>0.97142857142857142</v>
      </c>
      <c r="I15" s="9">
        <v>1</v>
      </c>
      <c r="J15" s="10">
        <f t="shared" si="2"/>
        <v>2.8571428571428571E-2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5">
      <c r="A16" s="9" t="str">
        <f>'1'!A16</f>
        <v>ALGEBRALINEAL</v>
      </c>
      <c r="B16" s="9" t="s">
        <v>51</v>
      </c>
      <c r="C16" s="9" t="str">
        <f>'1'!C16</f>
        <v>204-A</v>
      </c>
      <c r="D16" s="9" t="str">
        <f>'1'!D16</f>
        <v>ISC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5">
      <c r="A17" s="9" t="str">
        <f>'1'!A17</f>
        <v>ALGEBRA LINEAL</v>
      </c>
      <c r="B17" s="9" t="s">
        <v>51</v>
      </c>
      <c r="C17" s="9" t="str">
        <f>'1'!C17</f>
        <v>211-A</v>
      </c>
      <c r="D17" s="9" t="str">
        <f>'1'!D17</f>
        <v>IMC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123</v>
      </c>
      <c r="F18" s="17">
        <f>SUM(F14:F17)</f>
        <v>119</v>
      </c>
      <c r="G18" s="17">
        <f>SUM(G14:G17)</f>
        <v>0</v>
      </c>
      <c r="H18" s="18">
        <f>SUM(F18:G18)/E18</f>
        <v>0.96747967479674801</v>
      </c>
      <c r="I18" s="17">
        <f t="shared" si="1"/>
        <v>4</v>
      </c>
      <c r="J18" s="18">
        <f t="shared" si="2"/>
        <v>3.2520325203252036E-2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 t="s">
        <v>50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2023-07-03T17:19:00Z</dcterms:modified>
  <cp:category/>
  <cp:contentStatus/>
</cp:coreProperties>
</file>