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CF7AD5E3-CCEA-4C29-A7FA-0F0B19546FD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7"/>
  <c r="G9" i="8"/>
  <c r="G9" i="9"/>
  <c r="A17" i="7"/>
  <c r="C35" i="9"/>
  <c r="A24" i="9"/>
  <c r="A23" i="9"/>
  <c r="A22" i="9"/>
  <c r="A21" i="9"/>
  <c r="A17" i="9"/>
  <c r="A14" i="9"/>
  <c r="B8" i="9"/>
  <c r="A36" i="9" s="1"/>
  <c r="D6" i="9"/>
  <c r="C35" i="8"/>
  <c r="A24" i="8"/>
  <c r="A23" i="8"/>
  <c r="A22" i="8"/>
  <c r="A21" i="8"/>
  <c r="A17" i="8"/>
  <c r="A14" i="8"/>
  <c r="B8" i="8"/>
  <c r="A36" i="8" s="1"/>
  <c r="D6" i="8"/>
  <c r="A24" i="7"/>
  <c r="A23" i="7"/>
  <c r="A22" i="7"/>
  <c r="A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<sst xmlns="http://schemas.openxmlformats.org/spreadsheetml/2006/main" count="125" uniqueCount="54">
  <si>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</si>
  <si>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</si>
  <si>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</si>
  <si>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</si>
  <si>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</si>
  <si>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</si>
  <si>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</si>
  <si>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</si>
  <si>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</si>
  <si>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</si>
  <si>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</si>
  <si>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</si>
  <si>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</si>
  <si>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</si>
  <si>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</si>
  <si>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</si>
  <si>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</si>
  <si>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</si>
  <si>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</si>
  <si>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</si>
  <si>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</si>
  <si>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</si>
  <si>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</si>
  <si>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</si>
  <si>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</si>
  <si>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Elaboración de reportes administrativos de las actividades</t>
  </si>
  <si>
    <t xml:space="preserve">Lista de cotejo 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</si>
  <si>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</si>
  <si>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</si>
  <si>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</si>
  <si>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</si>
  <si>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</si>
  <si>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</si>
  <si>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</si>
  <si>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INVESTIGACION (GENERACION DE PROYECTOS DE INVESTIGACION)</t>
  </si>
  <si>
    <t>NVESTIGACION (GENERACION DE PROYECTOS DE INVESTIGACION)</t>
  </si>
  <si>
    <t>Apoyar y orientar al desarrollo integral de los alumnos de la carrera de Ingeniería Electromecánica para lograr resultados óptimos en la investigación.</t>
  </si>
  <si>
    <t>Obtener trabajos con excelente calidad académica en el área de investigación.
3 Reportes de Proyectos Individuales de INVESTIGACION</t>
  </si>
  <si>
    <t>Participación como colaborador en proyecto de inversión para cuerpo académico.</t>
  </si>
  <si>
    <t>Analisis de convocatorias de  proyectos de investigación</t>
  </si>
  <si>
    <t>Informe de reporte de Investigacion</t>
  </si>
  <si>
    <t>formato de asesoria</t>
  </si>
  <si>
    <t xml:space="preserve">Archivo de convocatia. </t>
  </si>
  <si>
    <t>Evidencia Fotografica</t>
  </si>
  <si>
    <t>Formasto de asesoria</t>
  </si>
  <si>
    <t>Archivo convocatoria</t>
  </si>
  <si>
    <t>Archivo Convocatoria</t>
  </si>
  <si>
    <t>evidencia Fotografica</t>
  </si>
  <si>
    <t>Formato Asesoria</t>
  </si>
  <si>
    <t>Asesoría alumno involucrado en proyecto de investigacion</t>
  </si>
  <si>
    <t>20/02/2023-23/06/2023</t>
  </si>
  <si>
    <t>20/02/23 al 19/04/2023</t>
  </si>
  <si>
    <t>20/04/23 al 19/05/23</t>
  </si>
  <si>
    <t>22/05/23 al 24/06/23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</si>
</sst>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Y-IND-2023-ITSSAT\Reporte%20de%20proyectos%20indiv%201(docencia-ASESORIA%20TSLLER)HMACH.xlsx" TargetMode="External"/><Relationship Id="rId1" Type="http://schemas.openxmlformats.org/officeDocument/2006/relationships/externalLinkPath" Target="Reporte%20de%20proyectos%20indiv%201(docencia-ASESORIA%20TSLLER)HM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FEB-JUL-2023</v>
          </cell>
        </row>
      </sheetData>
      <sheetData sheetId="1"/>
      <sheetData sheetId="2"/>
      <sheetData sheetId="3">
        <row r="9">
          <cell r="G9" t="str">
            <v>FEB-JUL-2023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13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tr">
        <f>'[1]Reporte 3'!$G$9</f>
        <v>FEB-JUL-2023</v>
      </c>
      <c r="G9" s="22"/>
    </row>
    <row r="11" spans="1:7" ht="31.5" customHeight="1" x14ac:dyDescent="0.25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39</v>
      </c>
      <c r="B21" s="30"/>
      <c r="C21" s="30"/>
      <c r="D21" s="30"/>
      <c r="E21" s="30"/>
      <c r="F21" s="31"/>
      <c r="G21" s="11" t="s">
        <v>50</v>
      </c>
    </row>
    <row r="22" spans="1:7" s="6" customFormat="1" x14ac:dyDescent="0.25">
      <c r="A22" s="29" t="s">
        <v>38</v>
      </c>
      <c r="B22" s="30"/>
      <c r="C22" s="30"/>
      <c r="D22" s="30"/>
      <c r="E22" s="30"/>
      <c r="F22" s="31"/>
      <c r="G22" s="11" t="s">
        <v>50</v>
      </c>
    </row>
    <row r="23" spans="1:7" s="6" customFormat="1" x14ac:dyDescent="0.25">
      <c r="A23" s="29" t="s">
        <v>49</v>
      </c>
      <c r="B23" s="30"/>
      <c r="C23" s="30"/>
      <c r="D23" s="30"/>
      <c r="E23" s="30"/>
      <c r="F23" s="31"/>
      <c r="G23" s="11" t="s">
        <v>50</v>
      </c>
    </row>
    <row r="24" spans="1:7" s="6" customFormat="1" x14ac:dyDescent="0.25">
      <c r="A24" s="29" t="s">
        <v>25</v>
      </c>
      <c r="B24" s="30"/>
      <c r="C24" s="30"/>
      <c r="D24" s="30"/>
      <c r="E24" s="30"/>
      <c r="F24" s="31"/>
      <c r="G24" s="11" t="s">
        <v>50</v>
      </c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3" t="s">
        <v>31</v>
      </c>
      <c r="D36" s="23"/>
      <c r="E36"/>
      <c r="F36" s="23" t="s">
        <v>33</v>
      </c>
      <c r="G36" s="23"/>
    </row>
    <row r="37" spans="1:7" ht="42" customHeight="1" x14ac:dyDescent="0.25">
      <c r="A37" s="9" t="s">
        <v>15</v>
      </c>
      <c r="C37" s="24" t="s">
        <v>32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9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10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3" t="s">
        <v>28</v>
      </c>
      <c r="C8" s="23"/>
      <c r="D8" s="23"/>
      <c r="E8" s="23"/>
      <c r="F8" s="23"/>
      <c r="G8" s="23"/>
      <c r="H8" s="23"/>
    </row>
    <row r="9" spans="1:10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[1]Registro!F9</f>
        <v>FEB-JUL-2023</v>
      </c>
      <c r="H9" s="22"/>
    </row>
    <row r="11" spans="1:10" ht="31.5" customHeight="1" x14ac:dyDescent="0.45">
      <c r="A11" s="4" t="s">
        <v>4</v>
      </c>
      <c r="B11" s="33" t="s">
        <v>35</v>
      </c>
      <c r="C11" s="33"/>
      <c r="D11" s="33"/>
      <c r="E11" s="33"/>
      <c r="F11" s="33"/>
      <c r="G11" s="33"/>
      <c r="H11" s="33"/>
      <c r="J11" s="1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10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Analisis de convocatorias de  proyectos de investigación</v>
      </c>
      <c r="B21" s="21"/>
      <c r="C21" s="38" t="s">
        <v>51</v>
      </c>
      <c r="D21" s="38"/>
      <c r="E21" s="38"/>
      <c r="F21" s="39" t="s">
        <v>42</v>
      </c>
      <c r="G21" s="39"/>
      <c r="H21" s="10">
        <v>0.33</v>
      </c>
    </row>
    <row r="22" spans="1:8" s="6" customFormat="1" ht="35.25" customHeight="1" x14ac:dyDescent="0.25">
      <c r="A22" s="21" t="str">
        <f>Registro!A22</f>
        <v>Participación como colaborador en proyecto de inversión para cuerpo académico.</v>
      </c>
      <c r="B22" s="21"/>
      <c r="C22" s="38" t="s">
        <v>51</v>
      </c>
      <c r="D22" s="38"/>
      <c r="E22" s="38"/>
      <c r="F22" s="21" t="s">
        <v>43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Asesoría alumno involucrado en proyecto de investigacion</v>
      </c>
      <c r="B23" s="21"/>
      <c r="C23" s="38" t="s">
        <v>51</v>
      </c>
      <c r="D23" s="38"/>
      <c r="E23" s="38"/>
      <c r="F23" s="21" t="s">
        <v>41</v>
      </c>
      <c r="G23" s="21"/>
      <c r="H23" s="10">
        <v>0.33</v>
      </c>
    </row>
    <row r="24" spans="1:8" s="6" customFormat="1" ht="35.25" customHeight="1" x14ac:dyDescent="0.25">
      <c r="A24" s="21" t="str">
        <f>Registro!A24</f>
        <v>Elaboración de reportes administrativos de las actividades</v>
      </c>
      <c r="B24" s="21"/>
      <c r="C24" s="38" t="s">
        <v>51</v>
      </c>
      <c r="D24" s="38"/>
      <c r="E24" s="38"/>
      <c r="F24" s="39" t="s">
        <v>26</v>
      </c>
      <c r="G24" s="39"/>
      <c r="H24" s="10">
        <v>0.33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30</v>
      </c>
      <c r="D35" s="23"/>
      <c r="E35" s="23"/>
      <c r="G35" s="23" t="s">
        <v>33</v>
      </c>
      <c r="H35" s="23"/>
    </row>
    <row r="36" spans="1:8" ht="28.5" customHeight="1" x14ac:dyDescent="0.25">
      <c r="A36" s="9" t="str">
        <f>B8</f>
        <v>MC. HECTOR MIGUEL AMADOR CHAGALA</v>
      </c>
      <c r="C36" s="42" t="s">
        <v>29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[1]Registro!F9</f>
        <v>FEB-JUL-2023</v>
      </c>
      <c r="H9" s="22"/>
    </row>
    <row r="11" spans="1:8" x14ac:dyDescent="0.25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Analisis de convocatorias de  proyectos de investigación</v>
      </c>
      <c r="B21" s="21"/>
      <c r="C21" s="38" t="s">
        <v>52</v>
      </c>
      <c r="D21" s="38"/>
      <c r="E21" s="38"/>
      <c r="F21" s="39" t="s">
        <v>45</v>
      </c>
      <c r="G21" s="39"/>
      <c r="H21" s="10">
        <v>0.66</v>
      </c>
    </row>
    <row r="22" spans="1:8" s="6" customFormat="1" ht="35.25" customHeight="1" x14ac:dyDescent="0.25">
      <c r="A22" s="21" t="str">
        <f>Registro!A22</f>
        <v>Participación como colaborador en proyecto de inversión para cuerpo académico.</v>
      </c>
      <c r="B22" s="21"/>
      <c r="C22" s="38" t="s">
        <v>52</v>
      </c>
      <c r="D22" s="38"/>
      <c r="E22" s="38"/>
      <c r="F22" s="21" t="s">
        <v>43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Asesoría alumno involucrado en proyecto de investigacion</v>
      </c>
      <c r="B23" s="21"/>
      <c r="C23" s="38" t="s">
        <v>52</v>
      </c>
      <c r="D23" s="38"/>
      <c r="E23" s="38"/>
      <c r="F23" s="21" t="s">
        <v>44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Elaboración de reportes administrativos de las actividades</v>
      </c>
      <c r="B24" s="21"/>
      <c r="C24" s="38" t="s">
        <v>52</v>
      </c>
      <c r="D24" s="38"/>
      <c r="E24" s="38"/>
      <c r="F24" s="39" t="s">
        <v>26</v>
      </c>
      <c r="G24" s="39"/>
      <c r="H24" s="10">
        <v>0.66</v>
      </c>
    </row>
    <row r="25" spans="1:8" s="6" customFormat="1" ht="35.25" customHeight="1" x14ac:dyDescent="0.25">
      <c r="A25" s="21" t="s">
        <v>40</v>
      </c>
      <c r="B25" s="21"/>
      <c r="C25" s="38" t="s">
        <v>52</v>
      </c>
      <c r="D25" s="38"/>
      <c r="E25" s="38"/>
      <c r="F25" s="21" t="s">
        <v>27</v>
      </c>
      <c r="G25" s="21"/>
      <c r="H25" s="10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 ESTEBAN DOMINGUEZ FISCAL</v>
      </c>
      <c r="D35" s="23"/>
      <c r="E35" s="23"/>
      <c r="G35" s="23" t="s">
        <v>33</v>
      </c>
      <c r="H35" s="23"/>
    </row>
    <row r="36" spans="1:8" ht="28.5" customHeight="1" x14ac:dyDescent="0.25">
      <c r="A36" s="9" t="str">
        <f>B8</f>
        <v>MC. HECTOR MIGUEL AMADOR CHAGALA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5:E25"/>
    <mergeCell ref="F25:G25"/>
    <mergeCell ref="A24:B24"/>
    <mergeCell ref="C24:E24"/>
    <mergeCell ref="F24:G24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="131" zoomScaleNormal="131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[1]Registro!F9</f>
        <v>FEB-JUL-2023</v>
      </c>
      <c r="H9" s="22"/>
    </row>
    <row r="11" spans="1:8" x14ac:dyDescent="0.25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Analisis de convocatorias de  proyectos de investigación</v>
      </c>
      <c r="B21" s="39"/>
      <c r="C21" s="38" t="s">
        <v>53</v>
      </c>
      <c r="D21" s="38"/>
      <c r="E21" s="38"/>
      <c r="F21" s="39" t="s">
        <v>46</v>
      </c>
      <c r="G21" s="39"/>
      <c r="H21" s="10">
        <v>1</v>
      </c>
    </row>
    <row r="22" spans="1:8" s="6" customFormat="1" x14ac:dyDescent="0.25">
      <c r="A22" s="39" t="str">
        <f>Registro!A22</f>
        <v>Participación como colaborador en proyecto de inversión para cuerpo académico.</v>
      </c>
      <c r="B22" s="39"/>
      <c r="C22" s="38" t="s">
        <v>53</v>
      </c>
      <c r="D22" s="38"/>
      <c r="E22" s="38"/>
      <c r="F22" s="21" t="s">
        <v>47</v>
      </c>
      <c r="G22" s="21"/>
      <c r="H22" s="10">
        <v>1</v>
      </c>
    </row>
    <row r="23" spans="1:8" s="6" customFormat="1" x14ac:dyDescent="0.25">
      <c r="A23" s="39" t="str">
        <f>Registro!A23</f>
        <v>Asesoría alumno involucrado en proyecto de investigacion</v>
      </c>
      <c r="B23" s="39"/>
      <c r="C23" s="38" t="s">
        <v>53</v>
      </c>
      <c r="D23" s="38"/>
      <c r="E23" s="38"/>
      <c r="F23" s="21" t="s">
        <v>48</v>
      </c>
      <c r="G23" s="21"/>
      <c r="H23" s="10">
        <v>1</v>
      </c>
    </row>
    <row r="24" spans="1:8" s="6" customFormat="1" x14ac:dyDescent="0.25">
      <c r="A24" s="39" t="str">
        <f>Registro!A24</f>
        <v>Elaboración de reportes administrativos de las actividades</v>
      </c>
      <c r="B24" s="39"/>
      <c r="C24" s="38" t="s">
        <v>53</v>
      </c>
      <c r="D24" s="38"/>
      <c r="E24" s="38"/>
      <c r="F24" s="39" t="s">
        <v>26</v>
      </c>
      <c r="G24" s="39"/>
      <c r="H24" s="10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0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 ESTEBAN DOMINGUEZ FISCAL</v>
      </c>
      <c r="D35" s="23"/>
      <c r="E35" s="23"/>
      <c r="G35" s="23" t="s">
        <v>33</v>
      </c>
      <c r="H35" s="23"/>
    </row>
    <row r="36" spans="1:8" ht="28.5" customHeight="1" x14ac:dyDescent="0.25">
      <c r="A36" s="9" t="str">
        <f>B8</f>
        <v>MC. HECTOR MIGUEL AMADOR CHAGALA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A29:B29"/>
    <mergeCell ref="C29:E29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2023-04-22T18:39:19Z</dcterms:modified>
</cp:coreProperties>
</file>