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ROY-IND-2023-ITSSAT\"/>
    </mc:Choice>
  </mc:AlternateContent>
  <xr:revisionPtr revIDLastSave="0" documentId="13_ncr:1_{8C4C4963-3F1A-41E1-8E56-EF498391AA1F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Registro!$A$1:$G$42</definedName>
    <definedName name="_xlnm.Print_Area" localSheetId="1">'Reporte 1'!$A$1:$H$39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7"/>
  <c r="G9" i="9"/>
  <c r="G9" i="8"/>
  <c r="A17" i="7" l="1"/>
  <c r="C35" i="9"/>
  <c r="A30" i="9"/>
  <c r="A29" i="9"/>
  <c r="A28" i="9"/>
  <c r="A27" i="9"/>
  <c r="A26" i="9"/>
  <c r="A25" i="9"/>
  <c r="A24" i="9"/>
  <c r="A23" i="9"/>
  <c r="A22" i="9"/>
  <c r="A21" i="9"/>
  <c r="A17" i="9"/>
  <c r="A14" i="9"/>
  <c r="B8" i="9"/>
  <c r="A36" i="9" s="1"/>
  <c r="C35" i="8"/>
  <c r="A25" i="8"/>
  <c r="A24" i="8"/>
  <c r="A23" i="8"/>
  <c r="A22" i="8"/>
  <c r="A21" i="8"/>
  <c r="A17" i="8"/>
  <c r="A14" i="8"/>
  <c r="B8" i="8"/>
  <c r="A36" i="8" s="1"/>
  <c r="A26" i="7"/>
  <c r="A25" i="7"/>
  <c r="A24" i="7"/>
  <c r="A23" i="7"/>
  <c r="A22" i="7"/>
  <c r="A14" i="7"/>
  <c r="A37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2" authorId="1" shapeId="0" xr:uid="{EDC3CDA8-E4CD-47C3-8215-B8E9C1F4C43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<sst xmlns="http://schemas.openxmlformats.org/spreadsheetml/2006/main" count="139" uniqueCount="55">
  <si>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</si>
  <si>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</si>
  <si>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</si>
  <si>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</si>
  <si>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</si>
  <si>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</si>
  <si>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</si>
  <si>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</si>
  <si>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</si>
  <si>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</si>
  <si>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</si>
  <si>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</si>
  <si>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</si>
  <si>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</si>
  <si>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</si>
  <si>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</si>
  <si>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</si>
  <si>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</si>
  <si>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</si>
  <si>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</si>
  <si>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</si>
  <si>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</si>
  <si>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</si>
  <si>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</si>
  <si>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 de reportes administrativos de las actividades</t>
  </si>
  <si>
    <t xml:space="preserve">Material didactico </t>
  </si>
  <si>
    <t>Instrumentos de evaluacion elaborado</t>
  </si>
  <si>
    <t>Links o archivos electronicos</t>
  </si>
  <si>
    <t xml:space="preserve">Lista de cotejo </t>
  </si>
  <si>
    <t>MC. HECTOR MIGUEL AMADOR CHAGALA</t>
  </si>
  <si>
    <t>Jefe de División de Ingeniería Electromecaanica</t>
  </si>
  <si>
    <t>MI. ESTEBAN DOMINGUEZ FISCAL</t>
  </si>
  <si>
    <t>MII ESTEBAN DOMINGUEZ FISCAL</t>
  </si>
  <si>
    <t xml:space="preserve">Jefe de División de Ingeniería Electromecanica </t>
  </si>
  <si>
    <t>MTRA OFELIA ENRIQUEZ ORDAZ</t>
  </si>
  <si>
    <t>GESTION ACAD Y VINC. ( COORDINADOR DE LABORATORIO DE FYMM)</t>
  </si>
  <si>
    <t>ELECTROMECANICA</t>
  </si>
  <si>
    <t>Coordinar actividades dentro del laboratorio de Física y Mecánica de los Materiales. 
Brindar atención a los alumnos en el Laboratorio, facilitando material y equipo para la elaboración de prácticas.</t>
  </si>
  <si>
    <t>•	Brindar apoyo a los alumnos para la correcta realización de prácticas de las materias afines.
•	Inculcar en los alumnos el cuidado y uso correcto de los equipos de laboratorio.
•	Realizar mantenimiento a los equipos cuando se requiera y mantenerlos habilitados para su uso.4 Reportes parciales del SGI
 Reporte Final del SGC
 Reportes de Proyectos Individuales</t>
  </si>
  <si>
    <t>Realización de prácticas de análisis y síntesis de mecanismos</t>
  </si>
  <si>
    <t>Atención alumnos y catedráticos que requieren equipo de metrología.</t>
  </si>
  <si>
    <t>Atención de alumnos en la asignatura de mecánica de materiales</t>
  </si>
  <si>
    <t>Mantenimiento a los equipos cuando éstos lo requieran.</t>
  </si>
  <si>
    <t>VITACIRA</t>
  </si>
  <si>
    <t>EVIDENCIA FOTOGRAFICA</t>
  </si>
  <si>
    <t>Evidencia Fotografica</t>
  </si>
  <si>
    <t>Inventario General</t>
  </si>
  <si>
    <t>20/02/2023-23/06/2023</t>
  </si>
  <si>
    <t>20/02/2022-23/06/2023</t>
  </si>
  <si>
    <t>20/02/23 al 19/04/2023</t>
  </si>
  <si>
    <t>20/02/23 al 19/04/023</t>
  </si>
  <si>
    <t>20/04/23 al 19/05/23</t>
  </si>
  <si>
    <t>22/05/23 al 24/06/23</t>
  </si>
  <si>
    <t>Archivo Resguardo de Mobiliario</t>
  </si>
  <si>
    <t>NOTA : TRABAJOS DE MANTENIMIENTO DEL EDIFICIO "E" POR LA ADMINISTRACION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</si>
</sst>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3" borderId="6" xfId="0" applyNumberFormat="1" applyFont="1" applyFill="1" applyBorder="1" applyAlignment="1">
      <alignment horizontal="center" vertical="center" wrapText="1"/>
    </xf>
    <xf numFmtId="9" fontId="2" fillId="3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14" fontId="2" fillId="3" borderId="5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PROY-IND-2023-ITSSAT\Reporte%20de%20proyectos%20indiv%201(docencia-ASESORIA%20TSLLER)HMACH.xlsx" TargetMode="External"/><Relationship Id="rId1" Type="http://schemas.openxmlformats.org/officeDocument/2006/relationships/externalLinkPath" Target="Reporte%20de%20proyectos%20indiv%201(docencia-ASESORIA%20TSLLER)HMAC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gistro"/>
      <sheetName val="Reporte 1"/>
      <sheetName val="Reporte 2"/>
      <sheetName val="Reporte 3"/>
    </sheetNames>
    <sheetDataSet>
      <sheetData sheetId="0">
        <row r="9">
          <cell r="F9" t="str">
            <v>FEB-JUL-2023</v>
          </cell>
        </row>
      </sheetData>
      <sheetData sheetId="1"/>
      <sheetData sheetId="2"/>
      <sheetData sheetId="3">
        <row r="9">
          <cell r="G9" t="str">
            <v>FEB-JUL-2023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zoomScale="117" zoomScaleNormal="117" zoomScaleSheetLayoutView="100" workbookViewId="0">
      <selection activeCell="D9" sqref="D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18" t="s">
        <v>21</v>
      </c>
      <c r="C1" s="18"/>
      <c r="D1" s="18"/>
      <c r="E1" s="18"/>
      <c r="F1" s="18"/>
      <c r="G1" s="18"/>
    </row>
    <row r="3" spans="1:7" x14ac:dyDescent="0.25">
      <c r="A3" s="29" t="s">
        <v>23</v>
      </c>
      <c r="B3" s="29"/>
      <c r="C3" s="29"/>
      <c r="D3" s="29"/>
      <c r="E3" s="29"/>
      <c r="F3" s="29"/>
      <c r="G3" s="29"/>
    </row>
    <row r="4" spans="1:7" x14ac:dyDescent="0.25">
      <c r="A4" s="2"/>
      <c r="B4" s="2"/>
      <c r="C4" s="2"/>
      <c r="D4" s="2"/>
      <c r="E4" s="2"/>
    </row>
    <row r="5" spans="1:7" x14ac:dyDescent="0.25">
      <c r="A5" s="29" t="s">
        <v>0</v>
      </c>
      <c r="B5" s="29"/>
      <c r="C5" s="29"/>
      <c r="D5" s="29"/>
      <c r="E5" s="29"/>
      <c r="F5" s="29"/>
      <c r="G5" s="29"/>
    </row>
    <row r="6" spans="1:7" x14ac:dyDescent="0.25">
      <c r="A6" s="30" t="s">
        <v>1</v>
      </c>
      <c r="B6" s="30"/>
      <c r="C6" s="30"/>
      <c r="D6" s="31" t="s">
        <v>36</v>
      </c>
      <c r="E6" s="31"/>
      <c r="F6" s="31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5" t="s">
        <v>29</v>
      </c>
      <c r="C8" s="25"/>
      <c r="D8" s="25"/>
      <c r="E8" s="25"/>
      <c r="F8" s="25"/>
      <c r="G8" s="25"/>
    </row>
    <row r="9" spans="1:7" ht="14.4" x14ac:dyDescent="0.3">
      <c r="A9"/>
      <c r="B9"/>
      <c r="C9"/>
      <c r="E9" s="4" t="s">
        <v>11</v>
      </c>
      <c r="F9" s="33" t="str">
        <f>'[1]Reporte 3'!$G$9</f>
        <v>FEB-JUL-2023</v>
      </c>
      <c r="G9" s="33"/>
    </row>
    <row r="11" spans="1:7" ht="31.5" customHeight="1" x14ac:dyDescent="0.25">
      <c r="A11" s="4" t="s">
        <v>4</v>
      </c>
      <c r="B11" s="26" t="s">
        <v>35</v>
      </c>
      <c r="C11" s="26"/>
      <c r="D11" s="26"/>
      <c r="E11" s="26"/>
      <c r="F11" s="26"/>
      <c r="G11" s="26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25.5" customHeight="1" x14ac:dyDescent="0.25">
      <c r="A14" s="28" t="s">
        <v>37</v>
      </c>
      <c r="B14" s="28"/>
      <c r="C14" s="28"/>
      <c r="D14" s="28"/>
      <c r="E14" s="28"/>
      <c r="F14" s="28"/>
      <c r="G14" s="28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7" t="s">
        <v>9</v>
      </c>
      <c r="B16" s="27"/>
      <c r="C16" s="27"/>
      <c r="D16" s="27"/>
      <c r="E16" s="27"/>
      <c r="F16" s="27"/>
      <c r="G16" s="27"/>
    </row>
    <row r="17" spans="1:7" s="6" customFormat="1" ht="68.25" customHeight="1" x14ac:dyDescent="0.25">
      <c r="A17" s="32" t="s">
        <v>38</v>
      </c>
      <c r="B17" s="32"/>
      <c r="C17" s="32"/>
      <c r="D17" s="32"/>
      <c r="E17" s="32"/>
      <c r="F17" s="32"/>
      <c r="G17" s="32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7" t="s">
        <v>18</v>
      </c>
      <c r="B19" s="27"/>
      <c r="C19" s="27"/>
      <c r="D19" s="27"/>
      <c r="E19" s="27"/>
      <c r="F19" s="27"/>
      <c r="G19" s="27"/>
    </row>
    <row r="20" spans="1:7" s="6" customFormat="1" x14ac:dyDescent="0.25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6" customFormat="1" x14ac:dyDescent="0.25">
      <c r="A21" s="37" t="s">
        <v>46</v>
      </c>
      <c r="B21" s="38"/>
      <c r="C21" s="38"/>
      <c r="D21" s="38"/>
      <c r="E21" s="38"/>
      <c r="F21" s="39"/>
      <c r="G21" s="16">
        <v>44967</v>
      </c>
    </row>
    <row r="22" spans="1:7" s="6" customFormat="1" x14ac:dyDescent="0.25">
      <c r="A22" s="22" t="s">
        <v>40</v>
      </c>
      <c r="B22" s="23"/>
      <c r="C22" s="23"/>
      <c r="D22" s="23"/>
      <c r="E22" s="23"/>
      <c r="F22" s="24"/>
      <c r="G22" s="11" t="s">
        <v>47</v>
      </c>
    </row>
    <row r="23" spans="1:7" s="6" customFormat="1" x14ac:dyDescent="0.25">
      <c r="A23" s="22" t="s">
        <v>39</v>
      </c>
      <c r="B23" s="23"/>
      <c r="C23" s="23"/>
      <c r="D23" s="23"/>
      <c r="E23" s="23"/>
      <c r="F23" s="24"/>
      <c r="G23" s="11" t="s">
        <v>47</v>
      </c>
    </row>
    <row r="24" spans="1:7" s="6" customFormat="1" x14ac:dyDescent="0.25">
      <c r="A24" s="22" t="s">
        <v>41</v>
      </c>
      <c r="B24" s="23"/>
      <c r="C24" s="23"/>
      <c r="D24" s="23"/>
      <c r="E24" s="23"/>
      <c r="F24" s="24"/>
      <c r="G24" s="11" t="s">
        <v>47</v>
      </c>
    </row>
    <row r="25" spans="1:7" s="6" customFormat="1" x14ac:dyDescent="0.25">
      <c r="A25" s="22" t="s">
        <v>24</v>
      </c>
      <c r="B25" s="23"/>
      <c r="C25" s="23"/>
      <c r="D25" s="23"/>
      <c r="E25" s="23"/>
      <c r="F25" s="24"/>
      <c r="G25" s="11" t="s">
        <v>47</v>
      </c>
    </row>
    <row r="26" spans="1:7" s="6" customFormat="1" x14ac:dyDescent="0.25">
      <c r="A26" s="22" t="s">
        <v>42</v>
      </c>
      <c r="B26" s="23"/>
      <c r="C26" s="23"/>
      <c r="D26" s="23"/>
      <c r="E26" s="23"/>
      <c r="F26" s="24"/>
      <c r="G26" s="11" t="s">
        <v>48</v>
      </c>
    </row>
    <row r="27" spans="1:7" s="6" customFormat="1" x14ac:dyDescent="0.25">
      <c r="A27" s="19"/>
      <c r="B27" s="20"/>
      <c r="C27" s="20"/>
      <c r="D27" s="20"/>
      <c r="E27" s="20"/>
      <c r="F27" s="21"/>
      <c r="G27" s="11" t="s">
        <v>48</v>
      </c>
    </row>
    <row r="28" spans="1:7" s="6" customFormat="1" x14ac:dyDescent="0.25">
      <c r="A28" s="19"/>
      <c r="B28" s="20"/>
      <c r="C28" s="20"/>
      <c r="D28" s="20"/>
      <c r="E28" s="20"/>
      <c r="F28" s="21"/>
      <c r="G28" s="11"/>
    </row>
    <row r="29" spans="1:7" s="6" customFormat="1" x14ac:dyDescent="0.25">
      <c r="A29" s="19"/>
      <c r="B29" s="20"/>
      <c r="C29" s="20"/>
      <c r="D29" s="20"/>
      <c r="E29" s="20"/>
      <c r="F29" s="21"/>
      <c r="G29" s="11"/>
    </row>
    <row r="30" spans="1:7" s="6" customFormat="1" x14ac:dyDescent="0.25">
      <c r="A30" s="19"/>
      <c r="B30" s="20"/>
      <c r="C30" s="20"/>
      <c r="D30" s="20"/>
      <c r="E30" s="20"/>
      <c r="F30" s="21"/>
      <c r="G30" s="11"/>
    </row>
    <row r="31" spans="1:7" s="6" customFormat="1" x14ac:dyDescent="0.25">
      <c r="A31" s="19"/>
      <c r="B31" s="20"/>
      <c r="C31" s="20"/>
      <c r="D31" s="20"/>
      <c r="E31" s="20"/>
      <c r="F31" s="21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7" t="s">
        <v>10</v>
      </c>
      <c r="B33" s="27"/>
      <c r="C33" s="27"/>
      <c r="D33" s="27"/>
      <c r="E33" s="27"/>
      <c r="F33" s="27"/>
      <c r="G33" s="27"/>
    </row>
    <row r="34" spans="1:7" s="6" customFormat="1" ht="46.5" customHeight="1" x14ac:dyDescent="0.25">
      <c r="A34" s="41"/>
      <c r="B34" s="41"/>
      <c r="C34" s="41"/>
      <c r="D34" s="41"/>
      <c r="E34" s="41"/>
      <c r="F34" s="41"/>
      <c r="G34" s="41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tr">
        <f>B8</f>
        <v>MC. HECTOR MIGUEL AMADOR CHAGALA</v>
      </c>
      <c r="C37" s="25" t="s">
        <v>32</v>
      </c>
      <c r="D37" s="25"/>
      <c r="E37"/>
      <c r="F37" s="25" t="s">
        <v>34</v>
      </c>
      <c r="G37" s="25"/>
    </row>
    <row r="38" spans="1:7" ht="42" customHeight="1" x14ac:dyDescent="0.25">
      <c r="A38" s="9" t="s">
        <v>15</v>
      </c>
      <c r="C38" s="42" t="s">
        <v>33</v>
      </c>
      <c r="D38" s="42"/>
      <c r="F38" s="43" t="s">
        <v>14</v>
      </c>
      <c r="G38" s="43"/>
    </row>
    <row r="40" spans="1:7" x14ac:dyDescent="0.25">
      <c r="A40" s="40" t="s">
        <v>19</v>
      </c>
      <c r="B40" s="40"/>
      <c r="C40" s="40"/>
      <c r="D40" s="40"/>
      <c r="E40" s="40"/>
      <c r="F40" s="40"/>
      <c r="G40" s="40"/>
    </row>
  </sheetData>
  <mergeCells count="33"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2:F22"/>
    <mergeCell ref="A23:F23"/>
    <mergeCell ref="A24:F24"/>
    <mergeCell ref="A21:F21"/>
    <mergeCell ref="B1:E1"/>
    <mergeCell ref="F1:G1"/>
    <mergeCell ref="A30:F30"/>
    <mergeCell ref="A31:F31"/>
    <mergeCell ref="A25:F25"/>
    <mergeCell ref="A26:F26"/>
    <mergeCell ref="A27:F27"/>
    <mergeCell ref="A28:F28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9"/>
  <sheetViews>
    <sheetView topLeftCell="A3" zoomScaleNormal="100" zoomScaleSheetLayoutView="100" workbookViewId="0">
      <selection activeCell="N17" sqref="N17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55" t="s">
        <v>22</v>
      </c>
      <c r="C1" s="55"/>
      <c r="D1" s="55"/>
      <c r="E1" s="55"/>
      <c r="F1" s="55"/>
      <c r="G1" s="55"/>
      <c r="H1" s="55"/>
    </row>
    <row r="3" spans="1:8" x14ac:dyDescent="0.25">
      <c r="A3" s="29" t="s">
        <v>23</v>
      </c>
      <c r="B3" s="29"/>
      <c r="C3" s="29"/>
      <c r="D3" s="29"/>
      <c r="E3" s="29"/>
      <c r="F3" s="29"/>
      <c r="G3" s="29"/>
      <c r="H3" s="2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5">
      <c r="A6" s="30" t="s">
        <v>1</v>
      </c>
      <c r="B6" s="30"/>
      <c r="C6" s="30"/>
      <c r="D6" s="56" t="s">
        <v>36</v>
      </c>
      <c r="E6" s="56"/>
      <c r="F6" s="5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5" t="s">
        <v>29</v>
      </c>
      <c r="C8" s="25"/>
      <c r="D8" s="25"/>
      <c r="E8" s="25"/>
      <c r="F8" s="25"/>
      <c r="G8" s="25"/>
      <c r="H8" s="25"/>
    </row>
    <row r="9" spans="1:8" x14ac:dyDescent="0.25">
      <c r="A9" s="4" t="s">
        <v>2</v>
      </c>
      <c r="B9" s="25">
        <v>1</v>
      </c>
      <c r="C9" s="25"/>
      <c r="D9" s="8"/>
      <c r="F9" s="4" t="s">
        <v>11</v>
      </c>
      <c r="G9" s="33" t="str">
        <f>[1]Registro!F9</f>
        <v>FEB-JUL-2023</v>
      </c>
      <c r="H9" s="33"/>
    </row>
    <row r="11" spans="1:8" ht="31.5" customHeight="1" x14ac:dyDescent="0.25">
      <c r="A11" s="4" t="s">
        <v>4</v>
      </c>
      <c r="B11" s="26" t="s">
        <v>35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5">
      <c r="A14" s="28" t="str">
        <f>Registro!A14</f>
        <v>Coordinar actividades dentro del laboratorio de Física y Mecánica de los Materiales. 
Brindar atención a los alumnos en el Laboratorio, facilitando material y equipo para la elaboración de prácticas.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72" customHeight="1" x14ac:dyDescent="0.25">
      <c r="A17" s="32" t="str">
        <f>Registro!A17</f>
        <v>•	Brindar apoyo a los alumnos para la correcta realización de prácticas de las materias afines.
•	Inculcar en los alumnos el cuidado y uso correcto de los equipos de laboratorio.
•	Realizar mantenimiento a los equipos cuando se requiera y mantenerlos habilitados para su uso.4 Reportes parciales del SGI
 Reporte Final del SGC
 Reportes de Proyectos Individuales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48" t="s">
        <v>7</v>
      </c>
      <c r="B20" s="48"/>
      <c r="C20" s="49" t="s">
        <v>17</v>
      </c>
      <c r="D20" s="49"/>
      <c r="E20" s="49"/>
      <c r="F20" s="48" t="s">
        <v>12</v>
      </c>
      <c r="G20" s="48"/>
      <c r="H20" s="13" t="s">
        <v>8</v>
      </c>
    </row>
    <row r="21" spans="1:8" s="6" customFormat="1" ht="26.25" customHeight="1" x14ac:dyDescent="0.25">
      <c r="A21" s="50" t="s">
        <v>46</v>
      </c>
      <c r="B21" s="51"/>
      <c r="C21" s="52">
        <v>44967</v>
      </c>
      <c r="D21" s="53"/>
      <c r="E21" s="54"/>
      <c r="F21" s="50" t="s">
        <v>53</v>
      </c>
      <c r="G21" s="51"/>
      <c r="H21" s="17">
        <v>1</v>
      </c>
    </row>
    <row r="22" spans="1:8" s="6" customFormat="1" ht="35.25" customHeight="1" x14ac:dyDescent="0.25">
      <c r="A22" s="32" t="str">
        <f>Registro!A22</f>
        <v>Atención alumnos y catedráticos que requieren equipo de metrología.</v>
      </c>
      <c r="B22" s="32"/>
      <c r="C22" s="47" t="s">
        <v>49</v>
      </c>
      <c r="D22" s="47"/>
      <c r="E22" s="47"/>
      <c r="F22" s="46" t="s">
        <v>43</v>
      </c>
      <c r="G22" s="46"/>
      <c r="H22" s="10">
        <v>0.33</v>
      </c>
    </row>
    <row r="23" spans="1:8" s="6" customFormat="1" ht="35.25" customHeight="1" x14ac:dyDescent="0.25">
      <c r="A23" s="32" t="str">
        <f>Registro!A23</f>
        <v>Realización de prácticas de análisis y síntesis de mecanismos</v>
      </c>
      <c r="B23" s="32"/>
      <c r="C23" s="47" t="s">
        <v>49</v>
      </c>
      <c r="D23" s="47"/>
      <c r="E23" s="47"/>
      <c r="F23" s="46" t="s">
        <v>43</v>
      </c>
      <c r="G23" s="46"/>
      <c r="H23" s="10">
        <v>0.33</v>
      </c>
    </row>
    <row r="24" spans="1:8" s="6" customFormat="1" ht="35.25" customHeight="1" x14ac:dyDescent="0.25">
      <c r="A24" s="32" t="str">
        <f>Registro!A24</f>
        <v>Atención de alumnos en la asignatura de mecánica de materiales</v>
      </c>
      <c r="B24" s="32"/>
      <c r="C24" s="47" t="s">
        <v>49</v>
      </c>
      <c r="D24" s="47"/>
      <c r="E24" s="47"/>
      <c r="F24" s="46" t="s">
        <v>43</v>
      </c>
      <c r="G24" s="46"/>
      <c r="H24" s="10">
        <v>0.33</v>
      </c>
    </row>
    <row r="25" spans="1:8" s="6" customFormat="1" ht="35.25" customHeight="1" x14ac:dyDescent="0.25">
      <c r="A25" s="32" t="str">
        <f>Registro!A25</f>
        <v>Elaboración de reportes administrativos de las actividades</v>
      </c>
      <c r="B25" s="32"/>
      <c r="C25" s="47" t="s">
        <v>50</v>
      </c>
      <c r="D25" s="47"/>
      <c r="E25" s="47"/>
      <c r="F25" s="46" t="s">
        <v>28</v>
      </c>
      <c r="G25" s="46"/>
      <c r="H25" s="10">
        <v>0.33</v>
      </c>
    </row>
    <row r="26" spans="1:8" s="6" customFormat="1" ht="35.25" customHeight="1" x14ac:dyDescent="0.25">
      <c r="A26" s="32" t="str">
        <f>Registro!A26</f>
        <v>Mantenimiento a los equipos cuando éstos lo requieran.</v>
      </c>
      <c r="B26" s="32"/>
      <c r="C26" s="47" t="s">
        <v>49</v>
      </c>
      <c r="D26" s="47"/>
      <c r="E26" s="47"/>
      <c r="F26" s="46" t="s">
        <v>44</v>
      </c>
      <c r="G26" s="46"/>
      <c r="H26" s="10">
        <v>0.33</v>
      </c>
    </row>
    <row r="27" spans="1:8" s="6" customFormat="1" ht="35.25" customHeight="1" x14ac:dyDescent="0.25">
      <c r="A27" s="28"/>
      <c r="B27" s="28"/>
      <c r="C27" s="47"/>
      <c r="D27" s="47"/>
      <c r="E27" s="47"/>
      <c r="F27" s="28"/>
      <c r="G27" s="28"/>
      <c r="H27" s="10"/>
    </row>
    <row r="28" spans="1:8" s="6" customFormat="1" ht="35.25" customHeight="1" x14ac:dyDescent="0.25">
      <c r="A28" s="28"/>
      <c r="B28" s="28"/>
      <c r="C28" s="47"/>
      <c r="D28" s="47"/>
      <c r="E28" s="47"/>
      <c r="F28" s="28"/>
      <c r="G28" s="28"/>
      <c r="H28" s="10"/>
    </row>
    <row r="29" spans="1:8" s="6" customFormat="1" x14ac:dyDescent="0.25">
      <c r="A29" s="46"/>
      <c r="B29" s="46"/>
      <c r="C29" s="47"/>
      <c r="D29" s="47"/>
      <c r="E29" s="47"/>
      <c r="F29" s="46"/>
      <c r="G29" s="46"/>
      <c r="H29" s="10"/>
    </row>
    <row r="30" spans="1:8" s="6" customFormat="1" x14ac:dyDescent="0.25">
      <c r="A30" s="46"/>
      <c r="B30" s="46"/>
      <c r="C30" s="47"/>
      <c r="D30" s="47"/>
      <c r="E30" s="47"/>
      <c r="F30" s="46"/>
      <c r="G30" s="46"/>
      <c r="H30" s="10"/>
    </row>
    <row r="31" spans="1:8" s="6" customFormat="1" x14ac:dyDescent="0.25">
      <c r="A31" s="46"/>
      <c r="B31" s="46"/>
      <c r="C31" s="47"/>
      <c r="D31" s="47"/>
      <c r="E31" s="47"/>
      <c r="F31" s="46"/>
      <c r="G31" s="46"/>
      <c r="H31" s="10"/>
    </row>
    <row r="32" spans="1:8" s="6" customFormat="1" x14ac:dyDescent="0.25">
      <c r="A32" s="8"/>
      <c r="B32" s="8"/>
      <c r="C32" s="8"/>
      <c r="D32" s="8"/>
      <c r="E32" s="8"/>
      <c r="F32" s="8"/>
      <c r="G32" s="8"/>
      <c r="H32" s="1"/>
    </row>
    <row r="33" spans="1:8" s="6" customFormat="1" x14ac:dyDescent="0.25">
      <c r="A33" s="27" t="s">
        <v>10</v>
      </c>
      <c r="B33" s="27"/>
      <c r="C33" s="27"/>
      <c r="D33" s="27"/>
      <c r="E33" s="27"/>
      <c r="F33" s="27"/>
      <c r="G33" s="27"/>
      <c r="H33" s="27"/>
    </row>
    <row r="34" spans="1:8" s="6" customFormat="1" ht="41.25" customHeight="1" x14ac:dyDescent="0.25">
      <c r="A34" s="41"/>
      <c r="B34" s="41"/>
      <c r="C34" s="41"/>
      <c r="D34" s="41"/>
      <c r="E34" s="41"/>
      <c r="F34" s="41"/>
      <c r="G34" s="41"/>
      <c r="H34" s="41"/>
    </row>
    <row r="35" spans="1:8" s="6" customFormat="1" ht="16.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5">
      <c r="A36" s="5"/>
      <c r="C36" s="25" t="s">
        <v>31</v>
      </c>
      <c r="D36" s="25"/>
      <c r="E36" s="25"/>
      <c r="G36" s="25" t="s">
        <v>34</v>
      </c>
      <c r="H36" s="25"/>
    </row>
    <row r="37" spans="1:8" ht="28.5" customHeight="1" x14ac:dyDescent="0.25">
      <c r="A37" s="9" t="str">
        <f>B8</f>
        <v>MC. HECTOR MIGUEL AMADOR CHAGALA</v>
      </c>
      <c r="C37" s="44" t="s">
        <v>30</v>
      </c>
      <c r="D37" s="45"/>
      <c r="E37" s="45"/>
      <c r="G37" s="14" t="s">
        <v>14</v>
      </c>
      <c r="H37" s="14"/>
    </row>
    <row r="39" spans="1:8" ht="24.75" customHeight="1" x14ac:dyDescent="0.25">
      <c r="A39" s="40" t="s">
        <v>20</v>
      </c>
      <c r="B39" s="40"/>
      <c r="C39" s="40"/>
      <c r="D39" s="40"/>
      <c r="E39" s="40"/>
      <c r="F39" s="40"/>
      <c r="G39" s="40"/>
      <c r="H39" s="40"/>
    </row>
  </sheetData>
  <mergeCells count="56">
    <mergeCell ref="F21:G21"/>
    <mergeCell ref="B8:H8"/>
    <mergeCell ref="B1:H1"/>
    <mergeCell ref="A3:H3"/>
    <mergeCell ref="A5:H5"/>
    <mergeCell ref="A6:C6"/>
    <mergeCell ref="D6:F6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C37:E37"/>
    <mergeCell ref="A39:H39"/>
    <mergeCell ref="G36:H36"/>
    <mergeCell ref="A31:B31"/>
    <mergeCell ref="C31:E31"/>
    <mergeCell ref="F31:G31"/>
    <mergeCell ref="A33:H33"/>
    <mergeCell ref="A34:H34"/>
    <mergeCell ref="C36:E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2" zoomScaleNormal="100" zoomScaleSheetLayoutView="100" workbookViewId="0">
      <selection activeCell="F30" sqref="F30:G30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55" t="s">
        <v>22</v>
      </c>
      <c r="C1" s="55"/>
      <c r="D1" s="55"/>
      <c r="E1" s="55"/>
      <c r="F1" s="55"/>
      <c r="G1" s="55"/>
      <c r="H1" s="55"/>
    </row>
    <row r="3" spans="1:8" x14ac:dyDescent="0.25">
      <c r="A3" s="29" t="s">
        <v>23</v>
      </c>
      <c r="B3" s="29"/>
      <c r="C3" s="29"/>
      <c r="D3" s="29"/>
      <c r="E3" s="29"/>
      <c r="F3" s="29"/>
      <c r="G3" s="29"/>
      <c r="H3" s="2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5">
      <c r="A6" s="30" t="s">
        <v>1</v>
      </c>
      <c r="B6" s="30"/>
      <c r="C6" s="30"/>
      <c r="D6" s="56" t="s">
        <v>36</v>
      </c>
      <c r="E6" s="56"/>
      <c r="F6" s="5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5" t="str">
        <f>Registro!B8</f>
        <v>MC. HECTOR MIGUEL AMADOR CHAGALA</v>
      </c>
      <c r="C8" s="25"/>
      <c r="D8" s="25"/>
      <c r="E8" s="25"/>
      <c r="F8" s="25"/>
      <c r="G8" s="25"/>
      <c r="H8" s="25"/>
    </row>
    <row r="9" spans="1:8" x14ac:dyDescent="0.25">
      <c r="A9" s="4" t="s">
        <v>2</v>
      </c>
      <c r="B9" s="25">
        <v>2</v>
      </c>
      <c r="C9" s="25"/>
      <c r="D9" s="8"/>
      <c r="F9" s="4" t="s">
        <v>11</v>
      </c>
      <c r="G9" s="33" t="str">
        <f>[1]Registro!F9</f>
        <v>FEB-JUL-2023</v>
      </c>
      <c r="H9" s="33"/>
    </row>
    <row r="11" spans="1:8" x14ac:dyDescent="0.25">
      <c r="A11" s="4" t="s">
        <v>4</v>
      </c>
      <c r="B11" s="25" t="s">
        <v>35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5">
      <c r="A14" s="28" t="str">
        <f>Registro!A14</f>
        <v>Coordinar actividades dentro del laboratorio de Física y Mecánica de los Materiales. 
Brindar atención a los alumnos en el Laboratorio, facilitando material y equipo para la elaboración de prácticas.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5">
      <c r="A17" s="28" t="str">
        <f>Registro!A17</f>
        <v>•	Brindar apoyo a los alumnos para la correcta realización de prácticas de las materias afines.
•	Inculcar en los alumnos el cuidado y uso correcto de los equipos de laboratorio.
•	Realizar mantenimiento a los equipos cuando se requiera y mantenerlos habilitados para su uso.4 Reportes parciales del SGI
 Reporte Final del SGC
 Reportes de Proyectos Individuales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48" t="s">
        <v>7</v>
      </c>
      <c r="B20" s="48"/>
      <c r="C20" s="49" t="s">
        <v>17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5.25" customHeight="1" x14ac:dyDescent="0.25">
      <c r="A21" s="28" t="str">
        <f>Registro!A22</f>
        <v>Atención alumnos y catedráticos que requieren equipo de metrología.</v>
      </c>
      <c r="B21" s="28"/>
      <c r="C21" s="47" t="s">
        <v>51</v>
      </c>
      <c r="D21" s="47"/>
      <c r="E21" s="47"/>
      <c r="F21" s="46" t="s">
        <v>43</v>
      </c>
      <c r="G21" s="46"/>
      <c r="H21" s="10">
        <v>0.66</v>
      </c>
    </row>
    <row r="22" spans="1:8" s="6" customFormat="1" ht="35.25" customHeight="1" x14ac:dyDescent="0.25">
      <c r="A22" s="28" t="str">
        <f>Registro!A23</f>
        <v>Realización de prácticas de análisis y síntesis de mecanismos</v>
      </c>
      <c r="B22" s="28"/>
      <c r="C22" s="47" t="s">
        <v>51</v>
      </c>
      <c r="D22" s="47"/>
      <c r="E22" s="47"/>
      <c r="F22" s="46" t="s">
        <v>43</v>
      </c>
      <c r="G22" s="46"/>
      <c r="H22" s="10">
        <v>0.66</v>
      </c>
    </row>
    <row r="23" spans="1:8" s="6" customFormat="1" ht="35.25" customHeight="1" x14ac:dyDescent="0.25">
      <c r="A23" s="28" t="str">
        <f>Registro!A24</f>
        <v>Atención de alumnos en la asignatura de mecánica de materiales</v>
      </c>
      <c r="B23" s="28"/>
      <c r="C23" s="47" t="s">
        <v>51</v>
      </c>
      <c r="D23" s="47"/>
      <c r="E23" s="47"/>
      <c r="F23" s="46" t="s">
        <v>43</v>
      </c>
      <c r="G23" s="46"/>
      <c r="H23" s="10">
        <v>0.66</v>
      </c>
    </row>
    <row r="24" spans="1:8" s="6" customFormat="1" ht="35.25" customHeight="1" x14ac:dyDescent="0.25">
      <c r="A24" s="28" t="str">
        <f>Registro!A25</f>
        <v>Elaboración de reportes administrativos de las actividades</v>
      </c>
      <c r="B24" s="28"/>
      <c r="C24" s="47" t="s">
        <v>51</v>
      </c>
      <c r="D24" s="47"/>
      <c r="E24" s="47"/>
      <c r="F24" s="19" t="s">
        <v>28</v>
      </c>
      <c r="G24" s="21"/>
      <c r="H24" s="10">
        <v>0.66</v>
      </c>
    </row>
    <row r="25" spans="1:8" s="6" customFormat="1" ht="35.25" customHeight="1" x14ac:dyDescent="0.25">
      <c r="A25" s="28" t="str">
        <f>Registro!A26</f>
        <v>Mantenimiento a los equipos cuando éstos lo requieran.</v>
      </c>
      <c r="B25" s="28"/>
      <c r="C25" s="47" t="s">
        <v>51</v>
      </c>
      <c r="D25" s="47"/>
      <c r="E25" s="47"/>
      <c r="F25" s="46" t="s">
        <v>44</v>
      </c>
      <c r="G25" s="46"/>
      <c r="H25" s="10">
        <v>0.66</v>
      </c>
    </row>
    <row r="26" spans="1:8" s="6" customFormat="1" ht="35.25" customHeight="1" x14ac:dyDescent="0.25">
      <c r="A26" s="28" t="s">
        <v>54</v>
      </c>
      <c r="B26" s="28"/>
      <c r="C26" s="47" t="s">
        <v>51</v>
      </c>
      <c r="D26" s="47"/>
      <c r="E26" s="47"/>
      <c r="F26" s="46" t="s">
        <v>44</v>
      </c>
      <c r="G26" s="46"/>
      <c r="H26" s="10">
        <v>0.66</v>
      </c>
    </row>
    <row r="27" spans="1:8" s="6" customFormat="1" ht="35.25" customHeight="1" x14ac:dyDescent="0.25">
      <c r="A27" s="28"/>
      <c r="B27" s="28"/>
      <c r="C27" s="47"/>
      <c r="D27" s="47"/>
      <c r="E27" s="47"/>
      <c r="F27" s="28"/>
      <c r="G27" s="28"/>
      <c r="H27" s="10"/>
    </row>
    <row r="28" spans="1:8" s="6" customFormat="1" x14ac:dyDescent="0.25">
      <c r="A28" s="46"/>
      <c r="B28" s="46"/>
      <c r="C28" s="47"/>
      <c r="D28" s="47"/>
      <c r="E28" s="47"/>
      <c r="F28" s="46"/>
      <c r="G28" s="46"/>
      <c r="H28" s="10"/>
    </row>
    <row r="29" spans="1:8" s="6" customFormat="1" x14ac:dyDescent="0.25">
      <c r="A29" s="46"/>
      <c r="B29" s="46"/>
      <c r="C29" s="47"/>
      <c r="D29" s="47"/>
      <c r="E29" s="47"/>
      <c r="F29" s="46"/>
      <c r="G29" s="46"/>
      <c r="H29" s="10"/>
    </row>
    <row r="30" spans="1:8" s="6" customFormat="1" x14ac:dyDescent="0.25">
      <c r="A30" s="46"/>
      <c r="B30" s="46"/>
      <c r="C30" s="47"/>
      <c r="D30" s="47"/>
      <c r="E30" s="47"/>
      <c r="F30" s="46"/>
      <c r="G30" s="4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41"/>
      <c r="B33" s="41"/>
      <c r="C33" s="41"/>
      <c r="D33" s="41"/>
      <c r="E33" s="41"/>
      <c r="F33" s="41"/>
      <c r="G33" s="41"/>
      <c r="H33" s="4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5" t="str">
        <f>Registro!C37</f>
        <v>MII ESTEBAN DOMINGUEZ FISCAL</v>
      </c>
      <c r="D35" s="25"/>
      <c r="E35" s="25"/>
      <c r="G35" s="25" t="s">
        <v>34</v>
      </c>
      <c r="H35" s="25"/>
    </row>
    <row r="36" spans="1:8" ht="28.5" customHeight="1" x14ac:dyDescent="0.25">
      <c r="A36" s="9" t="str">
        <f>B8</f>
        <v>MC. HECTOR MIGUEL AMADOR CHAGALA</v>
      </c>
      <c r="C36" s="45" t="s">
        <v>16</v>
      </c>
      <c r="D36" s="45"/>
      <c r="E36" s="45"/>
      <c r="G36" s="14" t="s">
        <v>14</v>
      </c>
      <c r="H36" s="14"/>
    </row>
    <row r="38" spans="1:8" ht="24.75" customHeight="1" x14ac:dyDescent="0.25">
      <c r="A38" s="40" t="s">
        <v>20</v>
      </c>
      <c r="B38" s="40"/>
      <c r="C38" s="40"/>
      <c r="D38" s="40"/>
      <c r="E38" s="40"/>
      <c r="F38" s="40"/>
      <c r="G38" s="40"/>
      <c r="H38" s="4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4" zoomScaleNormal="100" zoomScaleSheetLayoutView="100" workbookViewId="0">
      <selection activeCell="G35" sqref="G35:H3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55" t="s">
        <v>22</v>
      </c>
      <c r="C1" s="55"/>
      <c r="D1" s="55"/>
      <c r="E1" s="55"/>
      <c r="F1" s="55"/>
      <c r="G1" s="55"/>
      <c r="H1" s="55"/>
    </row>
    <row r="3" spans="1:8" x14ac:dyDescent="0.25">
      <c r="A3" s="29" t="s">
        <v>23</v>
      </c>
      <c r="B3" s="29"/>
      <c r="C3" s="29"/>
      <c r="D3" s="29"/>
      <c r="E3" s="29"/>
      <c r="F3" s="29"/>
      <c r="G3" s="29"/>
      <c r="H3" s="2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5">
      <c r="A6" s="30" t="s">
        <v>1</v>
      </c>
      <c r="B6" s="30"/>
      <c r="C6" s="30"/>
      <c r="D6" s="56" t="s">
        <v>36</v>
      </c>
      <c r="E6" s="56"/>
      <c r="F6" s="5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5" t="str">
        <f>Registro!B8</f>
        <v>MC. HECTOR MIGUEL AMADOR CHAGALA</v>
      </c>
      <c r="C8" s="25"/>
      <c r="D8" s="25"/>
      <c r="E8" s="25"/>
      <c r="F8" s="25"/>
      <c r="G8" s="25"/>
      <c r="H8" s="25"/>
    </row>
    <row r="9" spans="1:8" x14ac:dyDescent="0.25">
      <c r="A9" s="4" t="s">
        <v>2</v>
      </c>
      <c r="B9" s="25">
        <v>3</v>
      </c>
      <c r="C9" s="25"/>
      <c r="D9" s="8"/>
      <c r="F9" s="4" t="s">
        <v>11</v>
      </c>
      <c r="G9" s="33" t="str">
        <f>[1]Registro!F9</f>
        <v>FEB-JUL-2023</v>
      </c>
      <c r="H9" s="33"/>
    </row>
    <row r="11" spans="1:8" x14ac:dyDescent="0.25">
      <c r="A11" s="4" t="s">
        <v>4</v>
      </c>
      <c r="B11" s="25" t="s">
        <v>35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5">
      <c r="A14" s="28" t="str">
        <f>Registro!A14</f>
        <v>Coordinar actividades dentro del laboratorio de Física y Mecánica de los Materiales. 
Brindar atención a los alumnos en el Laboratorio, facilitando material y equipo para la elaboración de prácticas.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5">
      <c r="A17" s="28" t="str">
        <f>Registro!A17</f>
        <v>•	Brindar apoyo a los alumnos para la correcta realización de prácticas de las materias afines.
•	Inculcar en los alumnos el cuidado y uso correcto de los equipos de laboratorio.
•	Realizar mantenimiento a los equipos cuando se requiera y mantenerlos habilitados para su uso.4 Reportes parciales del SGI
 Reporte Final del SGC
 Reportes de Proyectos Individuales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48" t="s">
        <v>7</v>
      </c>
      <c r="B20" s="48"/>
      <c r="C20" s="49" t="s">
        <v>17</v>
      </c>
      <c r="D20" s="49"/>
      <c r="E20" s="49"/>
      <c r="F20" s="48" t="s">
        <v>12</v>
      </c>
      <c r="G20" s="48"/>
      <c r="H20" s="13" t="s">
        <v>8</v>
      </c>
    </row>
    <row r="21" spans="1:8" s="6" customFormat="1" x14ac:dyDescent="0.25">
      <c r="A21" s="46" t="str">
        <f>Registro!A22</f>
        <v>Atención alumnos y catedráticos que requieren equipo de metrología.</v>
      </c>
      <c r="B21" s="46"/>
      <c r="C21" s="47" t="s">
        <v>52</v>
      </c>
      <c r="D21" s="47"/>
      <c r="E21" s="47"/>
      <c r="F21" s="46" t="s">
        <v>25</v>
      </c>
      <c r="G21" s="46"/>
      <c r="H21" s="10">
        <v>1</v>
      </c>
    </row>
    <row r="22" spans="1:8" s="6" customFormat="1" x14ac:dyDescent="0.25">
      <c r="A22" s="46" t="str">
        <f>Registro!A23</f>
        <v>Realización de prácticas de análisis y síntesis de mecanismos</v>
      </c>
      <c r="B22" s="46"/>
      <c r="C22" s="47" t="s">
        <v>52</v>
      </c>
      <c r="D22" s="47"/>
      <c r="E22" s="47"/>
      <c r="F22" s="28" t="s">
        <v>26</v>
      </c>
      <c r="G22" s="28"/>
      <c r="H22" s="10">
        <v>1</v>
      </c>
    </row>
    <row r="23" spans="1:8" s="6" customFormat="1" x14ac:dyDescent="0.25">
      <c r="A23" s="46" t="str">
        <f>Registro!A24</f>
        <v>Atención de alumnos en la asignatura de mecánica de materiales</v>
      </c>
      <c r="B23" s="46"/>
      <c r="C23" s="47" t="s">
        <v>52</v>
      </c>
      <c r="D23" s="47"/>
      <c r="E23" s="47"/>
      <c r="F23" s="28" t="s">
        <v>27</v>
      </c>
      <c r="G23" s="28"/>
      <c r="H23" s="10">
        <v>1</v>
      </c>
    </row>
    <row r="24" spans="1:8" s="6" customFormat="1" x14ac:dyDescent="0.25">
      <c r="A24" s="46" t="str">
        <f>Registro!A25</f>
        <v>Elaboración de reportes administrativos de las actividades</v>
      </c>
      <c r="B24" s="46"/>
      <c r="C24" s="47" t="s">
        <v>52</v>
      </c>
      <c r="D24" s="47"/>
      <c r="E24" s="47"/>
      <c r="F24" s="46" t="s">
        <v>28</v>
      </c>
      <c r="G24" s="46"/>
      <c r="H24" s="10">
        <v>1</v>
      </c>
    </row>
    <row r="25" spans="1:8" s="6" customFormat="1" x14ac:dyDescent="0.25">
      <c r="A25" s="46" t="str">
        <f>Registro!A26</f>
        <v>Mantenimiento a los equipos cuando éstos lo requieran.</v>
      </c>
      <c r="B25" s="46"/>
      <c r="C25" s="47" t="s">
        <v>52</v>
      </c>
      <c r="D25" s="47"/>
      <c r="E25" s="47"/>
      <c r="F25" s="46" t="s">
        <v>45</v>
      </c>
      <c r="G25" s="46"/>
      <c r="H25" s="10">
        <v>1</v>
      </c>
    </row>
    <row r="26" spans="1:8" s="6" customFormat="1" x14ac:dyDescent="0.25">
      <c r="A26" s="46">
        <f>Registro!A27</f>
        <v>0</v>
      </c>
      <c r="B26" s="46"/>
      <c r="C26" s="47"/>
      <c r="D26" s="47"/>
      <c r="E26" s="47"/>
      <c r="F26" s="28"/>
      <c r="G26" s="28"/>
      <c r="H26" s="10"/>
    </row>
    <row r="27" spans="1:8" s="6" customFormat="1" x14ac:dyDescent="0.25">
      <c r="A27" s="46">
        <f>Registro!A28</f>
        <v>0</v>
      </c>
      <c r="B27" s="46"/>
      <c r="C27" s="47"/>
      <c r="D27" s="47"/>
      <c r="E27" s="47"/>
      <c r="F27" s="28"/>
      <c r="G27" s="28"/>
      <c r="H27" s="10"/>
    </row>
    <row r="28" spans="1:8" s="6" customFormat="1" x14ac:dyDescent="0.25">
      <c r="A28" s="46">
        <f>Registro!A29</f>
        <v>0</v>
      </c>
      <c r="B28" s="46"/>
      <c r="C28" s="47"/>
      <c r="D28" s="47"/>
      <c r="E28" s="47"/>
      <c r="F28" s="46"/>
      <c r="G28" s="46"/>
      <c r="H28" s="10"/>
    </row>
    <row r="29" spans="1:8" s="6" customFormat="1" x14ac:dyDescent="0.25">
      <c r="A29" s="46">
        <f>Registro!A30</f>
        <v>0</v>
      </c>
      <c r="B29" s="46"/>
      <c r="C29" s="47"/>
      <c r="D29" s="47"/>
      <c r="E29" s="47"/>
      <c r="F29" s="46"/>
      <c r="G29" s="46"/>
      <c r="H29" s="10"/>
    </row>
    <row r="30" spans="1:8" s="6" customFormat="1" x14ac:dyDescent="0.25">
      <c r="A30" s="46">
        <f>Registro!A31</f>
        <v>0</v>
      </c>
      <c r="B30" s="46"/>
      <c r="C30" s="47"/>
      <c r="D30" s="47"/>
      <c r="E30" s="47"/>
      <c r="F30" s="46"/>
      <c r="G30" s="4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41"/>
      <c r="B33" s="41"/>
      <c r="C33" s="41"/>
      <c r="D33" s="41"/>
      <c r="E33" s="41"/>
      <c r="F33" s="41"/>
      <c r="G33" s="41"/>
      <c r="H33" s="4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5" t="str">
        <f>Registro!C37</f>
        <v>MII ESTEBAN DOMINGUEZ FISCAL</v>
      </c>
      <c r="D35" s="25"/>
      <c r="E35" s="25"/>
      <c r="G35" s="25" t="s">
        <v>34</v>
      </c>
      <c r="H35" s="25"/>
    </row>
    <row r="36" spans="1:8" ht="28.5" customHeight="1" x14ac:dyDescent="0.25">
      <c r="A36" s="9" t="str">
        <f>B8</f>
        <v>MC. HECTOR MIGUEL AMADOR CHAGALA</v>
      </c>
      <c r="C36" s="45" t="s">
        <v>16</v>
      </c>
      <c r="D36" s="45"/>
      <c r="E36" s="45"/>
      <c r="G36" s="14" t="s">
        <v>14</v>
      </c>
      <c r="H36" s="14"/>
    </row>
    <row r="38" spans="1:8" ht="24.75" customHeight="1" x14ac:dyDescent="0.25">
      <c r="A38" s="40" t="s">
        <v>20</v>
      </c>
      <c r="B38" s="40"/>
      <c r="C38" s="40"/>
      <c r="D38" s="40"/>
      <c r="E38" s="40"/>
      <c r="F38" s="40"/>
      <c r="G38" s="40"/>
      <c r="H38" s="4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 de Windows</cp:lastModifiedBy>
  <cp:lastPrinted>2022-07-28T18:37:02Z</cp:lastPrinted>
  <dcterms:created xsi:type="dcterms:W3CDTF">2022-07-23T13:46:58Z</dcterms:created>
  <dcterms:modified xsi:type="dcterms:W3CDTF">2023-05-19T21:35:11Z</dcterms:modified>
</cp:coreProperties>
</file>