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D24E8F60-C838-4C98-96A5-06500E0FE1A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C27" i="7"/>
  <c r="F9" i="1"/>
  <c r="G9" i="7" s="1"/>
  <c r="G9" i="9"/>
  <c r="A17" i="7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C35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7" i="7"/>
  <c r="A26" i="7"/>
  <c r="A25" i="7"/>
  <c r="A24" i="7"/>
  <c r="A23" i="7"/>
  <c r="A22" i="7"/>
  <c r="A21" i="7"/>
  <c r="A14" i="7"/>
  <c r="B11" i="7"/>
  <c r="A36" i="7"/>
  <c r="A36" i="1"/>
  <c r="G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87BF5EA-0082-4C07-BFF4-35009C6ADCB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<sst xmlns="http://schemas.openxmlformats.org/spreadsheetml/2006/main" count="140" uniqueCount="54">
  <si>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</si>
  <si>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</si>
  <si>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</si>
  <si>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</si>
  <si>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</si>
  <si>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</si>
  <si>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</si>
  <si>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</si>
  <si>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</si>
  <si>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</si>
  <si>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</si>
  <si>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</si>
  <si>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</si>
  <si>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</si>
  <si>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</si>
  <si>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</si>
  <si>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</si>
  <si>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</si>
  <si>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</si>
  <si>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</si>
  <si>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</si>
  <si>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</si>
  <si>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</si>
  <si>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</si>
  <si>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</si>
  <si>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</si>
  <si>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</si>
  <si>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</si>
  <si>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</si>
  <si>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</si>
  <si>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</si>
  <si>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</si>
  <si>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</si>
  <si>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</si>
  <si>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</si>
  <si>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</si>
  <si>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</si>
  <si>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</si>
  <si>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</si>
  <si>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</si>
  <si>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</si>
  <si>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</si>
  <si>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</si>
  <si>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</si>
  <si>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</si>
  <si>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</si>
  <si>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</si>
  <si>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 xml:space="preserve">MTRA OFELIA ENRIQUEZ ORDAZ </t>
  </si>
  <si>
    <t>MTRA OFELIA ENRIQUEZ ORDAZ</t>
  </si>
  <si>
    <t>ELECTROMECANICA</t>
  </si>
  <si>
    <t>20/02/2023-23/06/2023</t>
  </si>
  <si>
    <t>20/02/2022-23/06/2023</t>
  </si>
  <si>
    <t>20/04/23 al 19/05/23</t>
  </si>
  <si>
    <t>22/05/23 al 24/06/23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</si>
</sst>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OY-IND-2023-ITSSAT\Reporte%20de%20proyectos%20indiv%201(docencia-ASESORIA%20TSLLER)HMACH.xlsx" TargetMode="External"/><Relationship Id="rId1" Type="http://schemas.openxmlformats.org/officeDocument/2006/relationships/externalLinkPath" Target="Reporte%20de%20proyectos%20indiv%201(docencia-ASESORIA%20TSLLER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FEB-JUL-2023</v>
          </cell>
        </row>
      </sheetData>
      <sheetData sheetId="1"/>
      <sheetData sheetId="2"/>
      <sheetData sheetId="3">
        <row r="9">
          <cell r="G9" t="str">
            <v>FEB-JUL-2023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30" sqref="G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49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tr">
        <f>'[1]Reporte 3'!$G$9</f>
        <v>FEB-JUL-2023</v>
      </c>
      <c r="G9" s="29"/>
    </row>
    <row r="11" spans="1:7" ht="31.5" customHeight="1" x14ac:dyDescent="0.25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50</v>
      </c>
    </row>
    <row r="22" spans="1:7" s="6" customFormat="1" x14ac:dyDescent="0.25">
      <c r="A22" s="17" t="s">
        <v>26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5">
      <c r="A23" s="17" t="s">
        <v>27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 t="s">
        <v>28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5">
      <c r="A25" s="17" t="s">
        <v>29</v>
      </c>
      <c r="B25" s="18"/>
      <c r="C25" s="18"/>
      <c r="D25" s="18"/>
      <c r="E25" s="18"/>
      <c r="F25" s="19"/>
      <c r="G25" s="11" t="s">
        <v>51</v>
      </c>
    </row>
    <row r="26" spans="1:7" s="6" customFormat="1" x14ac:dyDescent="0.25">
      <c r="A26" s="17" t="s">
        <v>30</v>
      </c>
      <c r="B26" s="18"/>
      <c r="C26" s="18"/>
      <c r="D26" s="18"/>
      <c r="E26" s="18"/>
      <c r="F26" s="19"/>
      <c r="G26" s="11">
        <v>45034</v>
      </c>
    </row>
    <row r="27" spans="1:7" s="6" customFormat="1" x14ac:dyDescent="0.25">
      <c r="A27" s="17" t="s">
        <v>31</v>
      </c>
      <c r="B27" s="18"/>
      <c r="C27" s="18"/>
      <c r="D27" s="18"/>
      <c r="E27" s="18"/>
      <c r="F27" s="19"/>
      <c r="G27" s="11" t="s">
        <v>50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0" t="s">
        <v>45</v>
      </c>
      <c r="D36" s="20"/>
      <c r="E36"/>
      <c r="F36" s="20" t="s">
        <v>48</v>
      </c>
      <c r="G36" s="20"/>
    </row>
    <row r="37" spans="1:7" ht="42" customHeight="1" x14ac:dyDescent="0.25">
      <c r="A37" s="9" t="s">
        <v>15</v>
      </c>
      <c r="C37" s="30" t="s">
        <v>46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5" t="s">
        <v>49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42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FEB-JUL-2023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9" t="s">
        <v>33</v>
      </c>
      <c r="D21" s="40"/>
      <c r="E21" s="41"/>
      <c r="F21" s="37" t="s">
        <v>35</v>
      </c>
      <c r="G21" s="37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9" t="s">
        <v>33</v>
      </c>
      <c r="D22" s="40"/>
      <c r="E22" s="41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9" t="s">
        <v>33</v>
      </c>
      <c r="D23" s="40"/>
      <c r="E23" s="41"/>
      <c r="F23" s="23" t="s">
        <v>37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9" t="s">
        <v>33</v>
      </c>
      <c r="D24" s="40"/>
      <c r="E24" s="41"/>
      <c r="F24" s="37" t="s">
        <v>38</v>
      </c>
      <c r="G24" s="37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9" t="s">
        <v>33</v>
      </c>
      <c r="D25" s="40"/>
      <c r="E25" s="41"/>
      <c r="F25" s="37" t="s">
        <v>39</v>
      </c>
      <c r="G25" s="37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9">
        <f>Registro!G26</f>
        <v>45034</v>
      </c>
      <c r="D26" s="40"/>
      <c r="E26" s="41"/>
      <c r="F26" s="23" t="s">
        <v>40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9" t="str">
        <f>Registro!G27</f>
        <v>20/02/2023-23/06/2023</v>
      </c>
      <c r="D27" s="40"/>
      <c r="E27" s="41"/>
      <c r="F27" s="23" t="s">
        <v>41</v>
      </c>
      <c r="G27" s="23"/>
      <c r="H27" s="10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">
        <v>44</v>
      </c>
      <c r="D35" s="20"/>
      <c r="E35" s="20"/>
      <c r="G35" s="20" t="s">
        <v>48</v>
      </c>
      <c r="H35" s="20"/>
    </row>
    <row r="36" spans="1:8" ht="28.5" customHeight="1" x14ac:dyDescent="0.25">
      <c r="A36" s="9" t="str">
        <f>B8</f>
        <v>MC. HECTOR MIGUEL AMADOR CHAGALA</v>
      </c>
      <c r="C36" s="35" t="s">
        <v>43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FEB-JUL-2023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8" t="s">
        <v>52</v>
      </c>
      <c r="D21" s="38"/>
      <c r="E21" s="38"/>
      <c r="F21" s="37" t="s">
        <v>35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8" t="s">
        <v>52</v>
      </c>
      <c r="D22" s="38"/>
      <c r="E22" s="38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8" t="s">
        <v>52</v>
      </c>
      <c r="D23" s="38"/>
      <c r="E23" s="38"/>
      <c r="F23" s="23" t="s">
        <v>37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8" t="s">
        <v>52</v>
      </c>
      <c r="D24" s="38"/>
      <c r="E24" s="38"/>
      <c r="F24" s="37" t="s">
        <v>38</v>
      </c>
      <c r="G24" s="37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8" t="s">
        <v>52</v>
      </c>
      <c r="D25" s="38"/>
      <c r="E25" s="38"/>
      <c r="F25" s="37" t="s">
        <v>39</v>
      </c>
      <c r="G25" s="37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8" t="s">
        <v>52</v>
      </c>
      <c r="D26" s="38"/>
      <c r="E26" s="38"/>
      <c r="F26" s="23" t="s">
        <v>40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8" t="s">
        <v>52</v>
      </c>
      <c r="D27" s="38"/>
      <c r="E27" s="38"/>
      <c r="F27" s="23" t="s">
        <v>41</v>
      </c>
      <c r="G27" s="23"/>
      <c r="H27" s="10">
        <v>0.66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">
        <v>48</v>
      </c>
      <c r="H35" s="20"/>
    </row>
    <row r="36" spans="1:8" ht="28.5" customHeight="1" x14ac:dyDescent="0.25">
      <c r="A36" s="9" t="str">
        <f>B8</f>
        <v>MC. HECTOR MIGUEL AMADOR CHAGALA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5" t="str">
        <f>Registro!D6</f>
        <v>ELECTROMECANICA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[1]Registro!F9</f>
        <v>FEB-JUL-2023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53</v>
      </c>
      <c r="D21" s="38"/>
      <c r="E21" s="38"/>
      <c r="F21" s="37" t="s">
        <v>35</v>
      </c>
      <c r="G21" s="37"/>
      <c r="H21" s="10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53</v>
      </c>
      <c r="D22" s="38"/>
      <c r="E22" s="38"/>
      <c r="F22" s="23" t="s">
        <v>36</v>
      </c>
      <c r="G22" s="23"/>
      <c r="H22" s="10">
        <v>1</v>
      </c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53</v>
      </c>
      <c r="D23" s="38"/>
      <c r="E23" s="38"/>
      <c r="F23" s="23" t="s">
        <v>37</v>
      </c>
      <c r="G23" s="23"/>
      <c r="H23" s="10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53</v>
      </c>
      <c r="D24" s="38"/>
      <c r="E24" s="38"/>
      <c r="F24" s="37" t="s">
        <v>38</v>
      </c>
      <c r="G24" s="37"/>
      <c r="H24" s="10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53</v>
      </c>
      <c r="D25" s="38"/>
      <c r="E25" s="38"/>
      <c r="F25" s="37" t="s">
        <v>39</v>
      </c>
      <c r="G25" s="37"/>
      <c r="H25" s="10">
        <v>1</v>
      </c>
    </row>
    <row r="26" spans="1:8" s="6" customFormat="1" x14ac:dyDescent="0.25">
      <c r="A26" s="37" t="str">
        <f>Registro!A26</f>
        <v>Asesoría Extra clases de las asignaturas</v>
      </c>
      <c r="B26" s="37"/>
      <c r="C26" s="38" t="s">
        <v>53</v>
      </c>
      <c r="D26" s="38"/>
      <c r="E26" s="38"/>
      <c r="F26" s="23" t="s">
        <v>40</v>
      </c>
      <c r="G26" s="23"/>
      <c r="H26" s="10">
        <v>1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53</v>
      </c>
      <c r="D27" s="38"/>
      <c r="E27" s="38"/>
      <c r="F27" s="23" t="s">
        <v>41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">
        <v>47</v>
      </c>
      <c r="H35" s="20"/>
    </row>
    <row r="36" spans="1:8" ht="28.5" customHeight="1" x14ac:dyDescent="0.25">
      <c r="A36" s="9" t="str">
        <f>B8</f>
        <v>MC. HECTOR MIGUEL AMADOR CHAGALA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2023-06-30T00:11:33Z</dcterms:modified>
</cp:coreProperties>
</file>