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ROY-IND-2023-ITSSAT\"/>
    </mc:Choice>
  </mc:AlternateContent>
  <xr:revisionPtr revIDLastSave="0" documentId="13_ncr:1_{9F9919E9-2022-4A37-B465-8CBD2949863D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7"/>
  <c r="G9" i="8"/>
  <c r="G9" i="9"/>
  <c r="A17" i="7"/>
  <c r="C35" i="9"/>
  <c r="A24" i="9"/>
  <c r="A23" i="9"/>
  <c r="A22" i="9"/>
  <c r="A21" i="9"/>
  <c r="A17" i="9"/>
  <c r="A14" i="9"/>
  <c r="B8" i="9"/>
  <c r="A36" i="9" s="1"/>
  <c r="D6" i="9"/>
  <c r="C35" i="8"/>
  <c r="A24" i="8"/>
  <c r="A23" i="8"/>
  <c r="A22" i="8"/>
  <c r="A21" i="8"/>
  <c r="A17" i="8"/>
  <c r="A14" i="8"/>
  <c r="B8" i="8"/>
  <c r="A36" i="8" s="1"/>
  <c r="D6" i="8"/>
  <c r="A24" i="7"/>
  <c r="A23" i="7"/>
  <c r="A22" i="7"/>
  <c r="A21" i="7"/>
  <c r="A14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<sst xmlns="http://schemas.openxmlformats.org/spreadsheetml/2006/main" count="128" uniqueCount="56">
  <si>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</si>
  <si>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</si>
  <si>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</si>
  <si>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</si>
  <si>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</si>
  <si>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</si>
  <si>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</si>
  <si>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</si>
  <si>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</si>
  <si>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</si>
  <si>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</si>
  <si>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</si>
  <si>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</si>
  <si>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</si>
  <si>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</si>
  <si>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</si>
  <si>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</si>
  <si>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</si>
  <si>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</si>
  <si>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</si>
  <si>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</si>
  <si>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</si>
  <si>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</si>
  <si>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</si>
  <si>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</si>
  <si>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Elaboración de reportes administrativos de las actividades</t>
  </si>
  <si>
    <t xml:space="preserve">Lista de cotejo </t>
  </si>
  <si>
    <t>reporte de proyectos individuales en plataforma</t>
  </si>
  <si>
    <t>MC. HECTOR MIGUEL AMADOR CHAGALA</t>
  </si>
  <si>
    <t>Jefe de División de Ingeniería Electromecaanica</t>
  </si>
  <si>
    <t>MI. ESTEBAN DOMINGUEZ FISCAL</t>
  </si>
  <si>
    <t>MII ESTEBAN DOMINGUEZ FISCAL</t>
  </si>
  <si>
    <t xml:space="preserve">Jefe de División de Ingeniería Electromecanica </t>
  </si>
  <si>
    <t>MTRA OFELIA ENRIQUEZ ORDAZ</t>
  </si>
  <si>
    <t>INVESTIGACION (GENERACION DE PROYECTOS DE INVESTIGACION)</t>
  </si>
  <si>
    <t>NVESTIGACION (GENERACION DE PROYECTOS DE INVESTIGACION)</t>
  </si>
  <si>
    <t>Apoyar y orientar al desarrollo integral de los alumnos de la carrera de Ingeniería Electromecánica para lograr resultados óptimos en la investigación.</t>
  </si>
  <si>
    <t>Obtener trabajos con excelente calidad académica en el área de investigación.
3 Reportes de Proyectos Individuales de INVESTIGACION</t>
  </si>
  <si>
    <t>Participación como colaborador en proyecto de inversión para cuerpo académico.</t>
  </si>
  <si>
    <t>Analisis de convocatorias de  proyectos de investigación</t>
  </si>
  <si>
    <t>Informe de reporte de Investigacion</t>
  </si>
  <si>
    <t>formato de asesoria</t>
  </si>
  <si>
    <t xml:space="preserve">Archivo de convocatia. </t>
  </si>
  <si>
    <t>Evidencia Fotografica</t>
  </si>
  <si>
    <t>Formasto de asesoria</t>
  </si>
  <si>
    <t>Archivo convocatoria</t>
  </si>
  <si>
    <t>Archivo Convocatoria</t>
  </si>
  <si>
    <t>evidencia Fotografica</t>
  </si>
  <si>
    <t>Formato Asesoria</t>
  </si>
  <si>
    <t>Asesoría alumno involucrado en proyecto de investigacion</t>
  </si>
  <si>
    <t>20/02/2023-23/06/2023</t>
  </si>
  <si>
    <t>20/02/23 al 19/04/2023</t>
  </si>
  <si>
    <t>20/04/23 al 19/05/23</t>
  </si>
  <si>
    <t>22/05/23 al 24/06/23</t>
  </si>
  <si>
    <t>ARCHIVO ELECTRONICO</t>
  </si>
  <si>
    <t>COMPILACION DOCUMENTAL PARA PERFIL DESEABLE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</si>
</sst>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12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0" xfId="0" applyFont="1"/>
    <xf numFmtId="0" fontId="2" fillId="0" borderId="2" xfId="0" applyFont="1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PROY-IND-2023-ITSSAT\Reporte%20de%20proyectos%20indiv%201(docencia-ASESORIA%20TSLLER)HMACH.xlsx" TargetMode="External"/><Relationship Id="rId1" Type="http://schemas.openxmlformats.org/officeDocument/2006/relationships/externalLinkPath" Target="Reporte%20de%20proyectos%20indiv%201(docencia-ASESORIA%20TSLLER)HMAC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gistro"/>
      <sheetName val="Reporte 1"/>
      <sheetName val="Reporte 2"/>
      <sheetName val="Reporte 3"/>
    </sheetNames>
    <sheetDataSet>
      <sheetData sheetId="0">
        <row r="9">
          <cell r="F9" t="str">
            <v>FEB-JUL-2023</v>
          </cell>
        </row>
      </sheetData>
      <sheetData sheetId="1"/>
      <sheetData sheetId="2"/>
      <sheetData sheetId="3">
        <row r="9">
          <cell r="G9" t="str">
            <v>FEB-JUL-2023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B13" zoomScale="110" zoomScaleNormal="110" zoomScaleSheetLayoutView="100" workbookViewId="0">
      <selection activeCell="G26" sqref="G2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3" t="s">
        <v>21</v>
      </c>
      <c r="C1" s="33"/>
      <c r="D1" s="33"/>
      <c r="E1" s="33"/>
      <c r="F1" s="33"/>
      <c r="G1" s="33"/>
    </row>
    <row r="3" spans="1:7" x14ac:dyDescent="0.25">
      <c r="A3" s="35" t="s">
        <v>23</v>
      </c>
      <c r="B3" s="35"/>
      <c r="C3" s="35"/>
      <c r="D3" s="35"/>
      <c r="E3" s="35"/>
      <c r="F3" s="35"/>
      <c r="G3" s="35"/>
    </row>
    <row r="4" spans="1:7" x14ac:dyDescent="0.25">
      <c r="A4" s="2"/>
      <c r="B4" s="2"/>
      <c r="C4" s="2"/>
      <c r="D4" s="2"/>
      <c r="E4" s="2"/>
    </row>
    <row r="5" spans="1:7" x14ac:dyDescent="0.25">
      <c r="A5" s="35" t="s">
        <v>0</v>
      </c>
      <c r="B5" s="35"/>
      <c r="C5" s="35"/>
      <c r="D5" s="35"/>
      <c r="E5" s="35"/>
      <c r="F5" s="35"/>
      <c r="G5" s="35"/>
    </row>
    <row r="6" spans="1:7" x14ac:dyDescent="0.25">
      <c r="A6" s="36" t="s">
        <v>1</v>
      </c>
      <c r="B6" s="36"/>
      <c r="C6" s="36"/>
      <c r="D6" s="21" t="s">
        <v>24</v>
      </c>
      <c r="E6" s="21"/>
      <c r="F6" s="2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4" t="s">
        <v>28</v>
      </c>
      <c r="C8" s="24"/>
      <c r="D8" s="24"/>
      <c r="E8" s="24"/>
      <c r="F8" s="24"/>
      <c r="G8" s="24"/>
    </row>
    <row r="9" spans="1:7" ht="14.4" x14ac:dyDescent="0.3">
      <c r="A9"/>
      <c r="B9"/>
      <c r="C9"/>
      <c r="E9" s="4" t="s">
        <v>11</v>
      </c>
      <c r="F9" s="23" t="str">
        <f>'[1]Reporte 3'!$G$9</f>
        <v>FEB-JUL-2023</v>
      </c>
      <c r="G9" s="23"/>
    </row>
    <row r="11" spans="1:7" ht="31.5" customHeight="1" x14ac:dyDescent="0.25">
      <c r="A11" s="4" t="s">
        <v>4</v>
      </c>
      <c r="B11" s="34" t="s">
        <v>34</v>
      </c>
      <c r="C11" s="34"/>
      <c r="D11" s="34"/>
      <c r="E11" s="34"/>
      <c r="F11" s="34"/>
      <c r="G11" s="3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5">
      <c r="A14" s="22" t="s">
        <v>36</v>
      </c>
      <c r="B14" s="22"/>
      <c r="C14" s="22"/>
      <c r="D14" s="22"/>
      <c r="E14" s="22"/>
      <c r="F14" s="22"/>
      <c r="G14" s="2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5">
      <c r="A17" s="22" t="s">
        <v>37</v>
      </c>
      <c r="B17" s="22"/>
      <c r="C17" s="22"/>
      <c r="D17" s="22"/>
      <c r="E17" s="22"/>
      <c r="F17" s="22"/>
      <c r="G17" s="22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5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x14ac:dyDescent="0.25">
      <c r="A21" s="30" t="s">
        <v>39</v>
      </c>
      <c r="B21" s="31"/>
      <c r="C21" s="31"/>
      <c r="D21" s="31"/>
      <c r="E21" s="31"/>
      <c r="F21" s="32"/>
      <c r="G21" s="11" t="s">
        <v>50</v>
      </c>
    </row>
    <row r="22" spans="1:7" s="6" customFormat="1" x14ac:dyDescent="0.25">
      <c r="A22" s="30" t="s">
        <v>38</v>
      </c>
      <c r="B22" s="31"/>
      <c r="C22" s="31"/>
      <c r="D22" s="31"/>
      <c r="E22" s="31"/>
      <c r="F22" s="32"/>
      <c r="G22" s="11" t="s">
        <v>50</v>
      </c>
    </row>
    <row r="23" spans="1:7" s="6" customFormat="1" x14ac:dyDescent="0.25">
      <c r="A23" s="30" t="s">
        <v>49</v>
      </c>
      <c r="B23" s="31"/>
      <c r="C23" s="31"/>
      <c r="D23" s="31"/>
      <c r="E23" s="31"/>
      <c r="F23" s="32"/>
      <c r="G23" s="11" t="s">
        <v>50</v>
      </c>
    </row>
    <row r="24" spans="1:7" s="6" customFormat="1" x14ac:dyDescent="0.25">
      <c r="A24" s="30" t="s">
        <v>25</v>
      </c>
      <c r="B24" s="31"/>
      <c r="C24" s="31"/>
      <c r="D24" s="31"/>
      <c r="E24" s="31"/>
      <c r="F24" s="32"/>
      <c r="G24" s="11" t="s">
        <v>50</v>
      </c>
    </row>
    <row r="25" spans="1:7" s="6" customFormat="1" x14ac:dyDescent="0.25">
      <c r="A25" s="30"/>
      <c r="B25" s="31"/>
      <c r="C25" s="31"/>
      <c r="D25" s="31"/>
      <c r="E25" s="31"/>
      <c r="F25" s="32"/>
      <c r="G25" s="11"/>
    </row>
    <row r="26" spans="1:7" s="6" customFormat="1" x14ac:dyDescent="0.25">
      <c r="A26" s="30"/>
      <c r="B26" s="31"/>
      <c r="C26" s="31"/>
      <c r="D26" s="31"/>
      <c r="E26" s="31"/>
      <c r="F26" s="32"/>
      <c r="G26" s="11"/>
    </row>
    <row r="27" spans="1:7" s="6" customFormat="1" x14ac:dyDescent="0.25">
      <c r="A27" s="30"/>
      <c r="B27" s="31"/>
      <c r="C27" s="31"/>
      <c r="D27" s="31"/>
      <c r="E27" s="31"/>
      <c r="F27" s="32"/>
      <c r="G27" s="11"/>
    </row>
    <row r="28" spans="1:7" s="6" customFormat="1" x14ac:dyDescent="0.25">
      <c r="A28" s="30"/>
      <c r="B28" s="31"/>
      <c r="C28" s="31"/>
      <c r="D28" s="31"/>
      <c r="E28" s="31"/>
      <c r="F28" s="32"/>
      <c r="G28" s="11"/>
    </row>
    <row r="29" spans="1:7" s="6" customFormat="1" x14ac:dyDescent="0.25">
      <c r="A29" s="30"/>
      <c r="B29" s="31"/>
      <c r="C29" s="31"/>
      <c r="D29" s="31"/>
      <c r="E29" s="31"/>
      <c r="F29" s="32"/>
      <c r="G29" s="11"/>
    </row>
    <row r="30" spans="1:7" s="6" customFormat="1" x14ac:dyDescent="0.25">
      <c r="A30" s="30"/>
      <c r="B30" s="31"/>
      <c r="C30" s="31"/>
      <c r="D30" s="31"/>
      <c r="E30" s="31"/>
      <c r="F30" s="32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5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MC. HECTOR MIGUEL AMADOR CHAGALA</v>
      </c>
      <c r="C36" s="24" t="s">
        <v>31</v>
      </c>
      <c r="D36" s="24"/>
      <c r="E36"/>
      <c r="F36" s="24" t="s">
        <v>33</v>
      </c>
      <c r="G36" s="24"/>
    </row>
    <row r="37" spans="1:7" ht="42" customHeight="1" x14ac:dyDescent="0.25">
      <c r="A37" s="9" t="s">
        <v>15</v>
      </c>
      <c r="C37" s="25" t="s">
        <v>32</v>
      </c>
      <c r="D37" s="25"/>
      <c r="F37" s="26" t="s">
        <v>14</v>
      </c>
      <c r="G37" s="26"/>
    </row>
    <row r="39" spans="1:7" x14ac:dyDescent="0.25">
      <c r="A39" s="18" t="s">
        <v>19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8"/>
  <sheetViews>
    <sheetView topLeftCell="A19" zoomScaleNormal="100" zoomScaleSheetLayoutView="100" workbookViewId="0">
      <selection activeCell="C25" sqref="C25:E25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10" ht="56.25" customHeight="1" x14ac:dyDescent="0.25">
      <c r="B1" s="37" t="s">
        <v>22</v>
      </c>
      <c r="C1" s="37"/>
      <c r="D1" s="37"/>
      <c r="E1" s="37"/>
      <c r="F1" s="37"/>
      <c r="G1" s="37"/>
      <c r="H1" s="37"/>
    </row>
    <row r="3" spans="1:10" x14ac:dyDescent="0.25">
      <c r="A3" s="35" t="s">
        <v>23</v>
      </c>
      <c r="B3" s="35"/>
      <c r="C3" s="35"/>
      <c r="D3" s="35"/>
      <c r="E3" s="35"/>
      <c r="F3" s="35"/>
      <c r="G3" s="35"/>
      <c r="H3" s="35"/>
    </row>
    <row r="4" spans="1:10" x14ac:dyDescent="0.25">
      <c r="A4" s="2"/>
      <c r="B4" s="2"/>
      <c r="C4" s="2"/>
      <c r="D4" s="2"/>
      <c r="E4" s="2"/>
      <c r="F4" s="2"/>
    </row>
    <row r="5" spans="1:10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10" x14ac:dyDescent="0.25">
      <c r="A6" s="36" t="s">
        <v>1</v>
      </c>
      <c r="B6" s="36"/>
      <c r="C6" s="36"/>
      <c r="D6" s="38" t="s">
        <v>24</v>
      </c>
      <c r="E6" s="38"/>
      <c r="F6" s="38"/>
      <c r="H6" s="3"/>
    </row>
    <row r="7" spans="1:10" x14ac:dyDescent="0.25">
      <c r="A7" s="2"/>
      <c r="B7" s="2"/>
      <c r="C7" s="2"/>
    </row>
    <row r="8" spans="1:10" x14ac:dyDescent="0.25">
      <c r="A8" s="4" t="s">
        <v>3</v>
      </c>
      <c r="B8" s="24" t="s">
        <v>28</v>
      </c>
      <c r="C8" s="24"/>
      <c r="D8" s="24"/>
      <c r="E8" s="24"/>
      <c r="F8" s="24"/>
      <c r="G8" s="24"/>
      <c r="H8" s="24"/>
    </row>
    <row r="9" spans="1:10" x14ac:dyDescent="0.25">
      <c r="A9" s="4" t="s">
        <v>2</v>
      </c>
      <c r="B9" s="24">
        <v>1</v>
      </c>
      <c r="C9" s="24"/>
      <c r="D9" s="8"/>
      <c r="F9" s="4" t="s">
        <v>11</v>
      </c>
      <c r="G9" s="23" t="str">
        <f>[1]Registro!F9</f>
        <v>FEB-JUL-2023</v>
      </c>
      <c r="H9" s="23"/>
    </row>
    <row r="11" spans="1:10" ht="31.5" customHeight="1" x14ac:dyDescent="0.45">
      <c r="A11" s="4" t="s">
        <v>4</v>
      </c>
      <c r="B11" s="34" t="s">
        <v>35</v>
      </c>
      <c r="C11" s="34"/>
      <c r="D11" s="34"/>
      <c r="E11" s="34"/>
      <c r="F11" s="34"/>
      <c r="G11" s="34"/>
      <c r="H11" s="34"/>
      <c r="J11" s="16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10" s="6" customFormat="1" ht="25.5" customHeight="1" x14ac:dyDescent="0.25">
      <c r="A14" s="22" t="str">
        <f>Registro!A14</f>
        <v>Apoyar y orientar al desarrollo integral de los alumnos de la carrera de Ingeniería Electromecánica para lograr resultados óptimos en la investigación.</v>
      </c>
      <c r="B14" s="22"/>
      <c r="C14" s="22"/>
      <c r="D14" s="22"/>
      <c r="E14" s="22"/>
      <c r="F14" s="22"/>
      <c r="G14" s="22"/>
      <c r="H14" s="22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5">
      <c r="A17" s="22" t="str">
        <f>Registro!A17</f>
        <v>Obtener trabajos con excelente calidad académica en el área de investigación.
3 Reportes de Proyectos Individuales de INVESTIGACION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5">
      <c r="A21" s="22" t="str">
        <f>Registro!A21</f>
        <v>Analisis de convocatorias de  proyectos de investigación</v>
      </c>
      <c r="B21" s="22"/>
      <c r="C21" s="39" t="s">
        <v>51</v>
      </c>
      <c r="D21" s="39"/>
      <c r="E21" s="39"/>
      <c r="F21" s="40" t="s">
        <v>42</v>
      </c>
      <c r="G21" s="40"/>
      <c r="H21" s="10">
        <v>0.33</v>
      </c>
    </row>
    <row r="22" spans="1:8" s="6" customFormat="1" ht="35.25" customHeight="1" x14ac:dyDescent="0.25">
      <c r="A22" s="22" t="str">
        <f>Registro!A22</f>
        <v>Participación como colaborador en proyecto de inversión para cuerpo académico.</v>
      </c>
      <c r="B22" s="22"/>
      <c r="C22" s="39" t="s">
        <v>51</v>
      </c>
      <c r="D22" s="39"/>
      <c r="E22" s="39"/>
      <c r="F22" s="22" t="s">
        <v>43</v>
      </c>
      <c r="G22" s="22"/>
      <c r="H22" s="10">
        <v>0.33</v>
      </c>
    </row>
    <row r="23" spans="1:8" s="6" customFormat="1" ht="35.25" customHeight="1" x14ac:dyDescent="0.25">
      <c r="A23" s="22" t="str">
        <f>Registro!A23</f>
        <v>Asesoría alumno involucrado en proyecto de investigacion</v>
      </c>
      <c r="B23" s="22"/>
      <c r="C23" s="39" t="s">
        <v>51</v>
      </c>
      <c r="D23" s="39"/>
      <c r="E23" s="39"/>
      <c r="F23" s="22" t="s">
        <v>41</v>
      </c>
      <c r="G23" s="22"/>
      <c r="H23" s="10">
        <v>0.33</v>
      </c>
    </row>
    <row r="24" spans="1:8" s="6" customFormat="1" ht="35.25" customHeight="1" x14ac:dyDescent="0.25">
      <c r="A24" s="22" t="str">
        <f>Registro!A24</f>
        <v>Elaboración de reportes administrativos de las actividades</v>
      </c>
      <c r="B24" s="22"/>
      <c r="C24" s="39" t="s">
        <v>51</v>
      </c>
      <c r="D24" s="39"/>
      <c r="E24" s="39"/>
      <c r="F24" s="40" t="s">
        <v>26</v>
      </c>
      <c r="G24" s="40"/>
      <c r="H24" s="10">
        <v>0.33</v>
      </c>
    </row>
    <row r="25" spans="1:8" s="6" customFormat="1" ht="35.25" customHeight="1" x14ac:dyDescent="0.25">
      <c r="A25" s="22"/>
      <c r="B25" s="22"/>
      <c r="C25" s="39"/>
      <c r="D25" s="39"/>
      <c r="E25" s="39"/>
      <c r="F25" s="40"/>
      <c r="G25" s="40"/>
      <c r="H25" s="10"/>
    </row>
    <row r="26" spans="1:8" s="6" customFormat="1" ht="35.25" customHeight="1" x14ac:dyDescent="0.25">
      <c r="A26" s="22"/>
      <c r="B26" s="22"/>
      <c r="C26" s="39"/>
      <c r="D26" s="39"/>
      <c r="E26" s="39"/>
      <c r="F26" s="22"/>
      <c r="G26" s="22"/>
      <c r="H26" s="10"/>
    </row>
    <row r="27" spans="1:8" s="6" customFormat="1" ht="35.25" customHeight="1" x14ac:dyDescent="0.25">
      <c r="A27" s="22"/>
      <c r="B27" s="22"/>
      <c r="C27" s="39"/>
      <c r="D27" s="39"/>
      <c r="E27" s="39"/>
      <c r="F27" s="22"/>
      <c r="G27" s="22"/>
      <c r="H27" s="10"/>
    </row>
    <row r="28" spans="1:8" s="6" customFormat="1" x14ac:dyDescent="0.25">
      <c r="A28" s="40"/>
      <c r="B28" s="40"/>
      <c r="C28" s="39"/>
      <c r="D28" s="39"/>
      <c r="E28" s="39"/>
      <c r="F28" s="40"/>
      <c r="G28" s="40"/>
      <c r="H28" s="10"/>
    </row>
    <row r="29" spans="1:8" s="6" customFormat="1" x14ac:dyDescent="0.25">
      <c r="A29" s="40"/>
      <c r="B29" s="40"/>
      <c r="C29" s="39"/>
      <c r="D29" s="39"/>
      <c r="E29" s="39"/>
      <c r="F29" s="40"/>
      <c r="G29" s="40"/>
      <c r="H29" s="10"/>
    </row>
    <row r="30" spans="1:8" s="6" customFormat="1" x14ac:dyDescent="0.25">
      <c r="A30" s="40"/>
      <c r="B30" s="40"/>
      <c r="C30" s="39"/>
      <c r="D30" s="39"/>
      <c r="E30" s="39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">
        <v>30</v>
      </c>
      <c r="D35" s="24"/>
      <c r="E35" s="24"/>
      <c r="G35" s="24" t="s">
        <v>33</v>
      </c>
      <c r="H35" s="24"/>
    </row>
    <row r="36" spans="1:8" ht="28.5" customHeight="1" x14ac:dyDescent="0.25">
      <c r="A36" s="9" t="str">
        <f>B8</f>
        <v>MC. HECTOR MIGUEL AMADOR CHAGALA</v>
      </c>
      <c r="C36" s="43" t="s">
        <v>29</v>
      </c>
      <c r="D36" s="44"/>
      <c r="E36" s="44"/>
      <c r="G36" s="14" t="s">
        <v>14</v>
      </c>
      <c r="H36" s="14"/>
    </row>
    <row r="38" spans="1:8" ht="24.75" customHeight="1" x14ac:dyDescent="0.2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0" zoomScaleNormal="100" zoomScaleSheetLayoutView="100" workbookViewId="0">
      <selection activeCell="J26" sqref="J2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7" t="s">
        <v>22</v>
      </c>
      <c r="C1" s="37"/>
      <c r="D1" s="37"/>
      <c r="E1" s="37"/>
      <c r="F1" s="37"/>
      <c r="G1" s="37"/>
      <c r="H1" s="37"/>
    </row>
    <row r="3" spans="1:8" x14ac:dyDescent="0.25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8" t="str">
        <f>Registro!D6</f>
        <v>EN GESTION EMPRESARIAL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MC. HECTOR MIGUEL AMADOR CHAGALA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2</v>
      </c>
      <c r="C9" s="24"/>
      <c r="D9" s="8"/>
      <c r="F9" s="4" t="s">
        <v>11</v>
      </c>
      <c r="G9" s="23" t="str">
        <f>[1]Registro!F9</f>
        <v>FEB-JUL-2023</v>
      </c>
      <c r="H9" s="23"/>
    </row>
    <row r="11" spans="1:8" x14ac:dyDescent="0.25">
      <c r="A11" s="4" t="s">
        <v>4</v>
      </c>
      <c r="B11" s="24" t="s">
        <v>34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Apoyar y orientar al desarrollo integral de los alumnos de la carrera de Ingeniería Electromecánica para lograr resultados óptimos en la investigación.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>Obtener trabajos con excelente calidad académica en el área de investigación.
3 Reportes de Proyectos Individuales de INVESTIGACION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5">
      <c r="A21" s="22" t="str">
        <f>Registro!A21</f>
        <v>Analisis de convocatorias de  proyectos de investigación</v>
      </c>
      <c r="B21" s="22"/>
      <c r="C21" s="39" t="s">
        <v>52</v>
      </c>
      <c r="D21" s="39"/>
      <c r="E21" s="39"/>
      <c r="F21" s="40" t="s">
        <v>45</v>
      </c>
      <c r="G21" s="40"/>
      <c r="H21" s="10">
        <v>0.66</v>
      </c>
    </row>
    <row r="22" spans="1:8" s="6" customFormat="1" ht="35.25" customHeight="1" x14ac:dyDescent="0.25">
      <c r="A22" s="22" t="str">
        <f>Registro!A22</f>
        <v>Participación como colaborador en proyecto de inversión para cuerpo académico.</v>
      </c>
      <c r="B22" s="22"/>
      <c r="C22" s="39" t="s">
        <v>52</v>
      </c>
      <c r="D22" s="39"/>
      <c r="E22" s="39"/>
      <c r="F22" s="22" t="s">
        <v>43</v>
      </c>
      <c r="G22" s="22"/>
      <c r="H22" s="10">
        <v>0.66</v>
      </c>
    </row>
    <row r="23" spans="1:8" s="6" customFormat="1" ht="35.25" customHeight="1" x14ac:dyDescent="0.25">
      <c r="A23" s="22" t="str">
        <f>Registro!A23</f>
        <v>Asesoría alumno involucrado en proyecto de investigacion</v>
      </c>
      <c r="B23" s="22"/>
      <c r="C23" s="39" t="s">
        <v>52</v>
      </c>
      <c r="D23" s="39"/>
      <c r="E23" s="39"/>
      <c r="F23" s="22" t="s">
        <v>44</v>
      </c>
      <c r="G23" s="22"/>
      <c r="H23" s="10">
        <v>0.66</v>
      </c>
    </row>
    <row r="24" spans="1:8" s="6" customFormat="1" ht="35.25" customHeight="1" x14ac:dyDescent="0.25">
      <c r="A24" s="22" t="str">
        <f>Registro!A24</f>
        <v>Elaboración de reportes administrativos de las actividades</v>
      </c>
      <c r="B24" s="22"/>
      <c r="C24" s="39" t="s">
        <v>52</v>
      </c>
      <c r="D24" s="39"/>
      <c r="E24" s="39"/>
      <c r="F24" s="40" t="s">
        <v>26</v>
      </c>
      <c r="G24" s="40"/>
      <c r="H24" s="10">
        <v>0.66</v>
      </c>
    </row>
    <row r="25" spans="1:8" s="6" customFormat="1" ht="35.25" customHeight="1" x14ac:dyDescent="0.25">
      <c r="A25" s="22" t="s">
        <v>40</v>
      </c>
      <c r="B25" s="22"/>
      <c r="C25" s="39" t="s">
        <v>52</v>
      </c>
      <c r="D25" s="39"/>
      <c r="E25" s="39"/>
      <c r="F25" s="22" t="s">
        <v>27</v>
      </c>
      <c r="G25" s="22"/>
      <c r="H25" s="10">
        <v>0.66</v>
      </c>
    </row>
    <row r="26" spans="1:8" s="6" customFormat="1" ht="35.25" customHeight="1" x14ac:dyDescent="0.25">
      <c r="A26" s="22" t="s">
        <v>55</v>
      </c>
      <c r="B26" s="22"/>
      <c r="C26" s="39" t="s">
        <v>52</v>
      </c>
      <c r="D26" s="39"/>
      <c r="E26" s="39"/>
      <c r="F26" s="22" t="s">
        <v>54</v>
      </c>
      <c r="G26" s="22"/>
      <c r="H26" s="10">
        <v>0.5</v>
      </c>
    </row>
    <row r="27" spans="1:8" s="6" customFormat="1" ht="35.25" customHeight="1" x14ac:dyDescent="0.25">
      <c r="A27" s="22"/>
      <c r="B27" s="22"/>
      <c r="C27" s="45"/>
      <c r="D27" s="46"/>
      <c r="E27" s="47"/>
      <c r="F27" s="45"/>
      <c r="G27" s="47"/>
      <c r="H27" s="17"/>
    </row>
    <row r="28" spans="1:8" s="6" customFormat="1" x14ac:dyDescent="0.25">
      <c r="A28" s="40"/>
      <c r="B28" s="40"/>
      <c r="C28" s="39"/>
      <c r="D28" s="39"/>
      <c r="E28" s="39"/>
      <c r="F28" s="40"/>
      <c r="G28" s="40"/>
      <c r="H28" s="10"/>
    </row>
    <row r="29" spans="1:8" s="6" customFormat="1" x14ac:dyDescent="0.25">
      <c r="A29" s="40"/>
      <c r="B29" s="40"/>
      <c r="C29" s="39"/>
      <c r="D29" s="39"/>
      <c r="E29" s="39"/>
      <c r="F29" s="40"/>
      <c r="G29" s="40"/>
      <c r="H29" s="10"/>
    </row>
    <row r="30" spans="1:8" s="6" customFormat="1" x14ac:dyDescent="0.25">
      <c r="A30" s="40"/>
      <c r="B30" s="40"/>
      <c r="C30" s="39"/>
      <c r="D30" s="39"/>
      <c r="E30" s="39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Registro!C36</f>
        <v>MII ESTEBAN DOMINGUEZ FISCAL</v>
      </c>
      <c r="D35" s="24"/>
      <c r="E35" s="24"/>
      <c r="G35" s="24" t="s">
        <v>33</v>
      </c>
      <c r="H35" s="24"/>
    </row>
    <row r="36" spans="1:8" ht="28.5" customHeight="1" x14ac:dyDescent="0.25">
      <c r="A36" s="9" t="str">
        <f>B8</f>
        <v>MC. HECTOR MIGUEL AMADOR CHAGALA</v>
      </c>
      <c r="C36" s="44" t="s">
        <v>16</v>
      </c>
      <c r="D36" s="44"/>
      <c r="E36" s="44"/>
      <c r="G36" s="14" t="s">
        <v>14</v>
      </c>
      <c r="H36" s="14"/>
    </row>
    <row r="38" spans="1:8" ht="24.75" customHeight="1" x14ac:dyDescent="0.2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5:E25"/>
    <mergeCell ref="F25:G25"/>
    <mergeCell ref="C27:E27"/>
    <mergeCell ref="F27:G27"/>
    <mergeCell ref="A24:B24"/>
    <mergeCell ref="C24:E24"/>
    <mergeCell ref="F24:G24"/>
    <mergeCell ref="A25:B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6" zoomScale="131" zoomScaleNormal="131" zoomScaleSheetLayoutView="100" workbookViewId="0">
      <selection activeCell="H26" sqref="H2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7" t="s">
        <v>22</v>
      </c>
      <c r="C1" s="37"/>
      <c r="D1" s="37"/>
      <c r="E1" s="37"/>
      <c r="F1" s="37"/>
      <c r="G1" s="37"/>
      <c r="H1" s="37"/>
    </row>
    <row r="3" spans="1:8" x14ac:dyDescent="0.25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8" t="str">
        <f>Registro!D6</f>
        <v>EN GESTION EMPRESARIAL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MC. HECTOR MIGUEL AMADOR CHAGALA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3</v>
      </c>
      <c r="C9" s="24"/>
      <c r="D9" s="8"/>
      <c r="F9" s="4" t="s">
        <v>11</v>
      </c>
      <c r="G9" s="23" t="str">
        <f>[1]Registro!F9</f>
        <v>FEB-JUL-2023</v>
      </c>
      <c r="H9" s="23"/>
    </row>
    <row r="11" spans="1:8" x14ac:dyDescent="0.25">
      <c r="A11" s="4" t="s">
        <v>4</v>
      </c>
      <c r="B11" s="24" t="s">
        <v>34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Apoyar y orientar al desarrollo integral de los alumnos de la carrera de Ingeniería Electromecánica para lograr resultados óptimos en la investigación.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>Obtener trabajos con excelente calidad académica en el área de investigación.
3 Reportes de Proyectos Individuales de INVESTIGACION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5">
      <c r="A21" s="40" t="str">
        <f>Registro!A21</f>
        <v>Analisis de convocatorias de  proyectos de investigación</v>
      </c>
      <c r="B21" s="40"/>
      <c r="C21" s="39" t="s">
        <v>53</v>
      </c>
      <c r="D21" s="39"/>
      <c r="E21" s="39"/>
      <c r="F21" s="40" t="s">
        <v>46</v>
      </c>
      <c r="G21" s="40"/>
      <c r="H21" s="10">
        <v>1</v>
      </c>
    </row>
    <row r="22" spans="1:8" s="6" customFormat="1" x14ac:dyDescent="0.25">
      <c r="A22" s="40" t="str">
        <f>Registro!A22</f>
        <v>Participación como colaborador en proyecto de inversión para cuerpo académico.</v>
      </c>
      <c r="B22" s="40"/>
      <c r="C22" s="39" t="s">
        <v>53</v>
      </c>
      <c r="D22" s="39"/>
      <c r="E22" s="39"/>
      <c r="F22" s="22" t="s">
        <v>47</v>
      </c>
      <c r="G22" s="22"/>
      <c r="H22" s="10">
        <v>1</v>
      </c>
    </row>
    <row r="23" spans="1:8" s="6" customFormat="1" x14ac:dyDescent="0.25">
      <c r="A23" s="40" t="str">
        <f>Registro!A23</f>
        <v>Asesoría alumno involucrado en proyecto de investigacion</v>
      </c>
      <c r="B23" s="40"/>
      <c r="C23" s="39" t="s">
        <v>53</v>
      </c>
      <c r="D23" s="39"/>
      <c r="E23" s="39"/>
      <c r="F23" s="22" t="s">
        <v>48</v>
      </c>
      <c r="G23" s="22"/>
      <c r="H23" s="10">
        <v>1</v>
      </c>
    </row>
    <row r="24" spans="1:8" s="6" customFormat="1" x14ac:dyDescent="0.25">
      <c r="A24" s="40" t="str">
        <f>Registro!A24</f>
        <v>Elaboración de reportes administrativos de las actividades</v>
      </c>
      <c r="B24" s="40"/>
      <c r="C24" s="39" t="s">
        <v>53</v>
      </c>
      <c r="D24" s="39"/>
      <c r="E24" s="39"/>
      <c r="F24" s="40" t="s">
        <v>26</v>
      </c>
      <c r="G24" s="40"/>
      <c r="H24" s="10">
        <v>1</v>
      </c>
    </row>
    <row r="25" spans="1:8" s="6" customFormat="1" x14ac:dyDescent="0.25">
      <c r="A25" s="40"/>
      <c r="B25" s="40"/>
      <c r="C25" s="39"/>
      <c r="D25" s="39"/>
      <c r="E25" s="39"/>
      <c r="F25" s="40"/>
      <c r="G25" s="40"/>
      <c r="H25" s="10"/>
    </row>
    <row r="26" spans="1:8" s="6" customFormat="1" x14ac:dyDescent="0.25">
      <c r="A26" s="40"/>
      <c r="B26" s="40"/>
      <c r="C26" s="39"/>
      <c r="D26" s="39"/>
      <c r="E26" s="39"/>
      <c r="F26" s="22"/>
      <c r="G26" s="22"/>
      <c r="H26" s="10"/>
    </row>
    <row r="27" spans="1:8" s="6" customFormat="1" x14ac:dyDescent="0.25">
      <c r="A27" s="40"/>
      <c r="B27" s="40"/>
      <c r="C27" s="39"/>
      <c r="D27" s="39"/>
      <c r="E27" s="39"/>
      <c r="F27" s="22"/>
      <c r="G27" s="22"/>
      <c r="H27" s="10"/>
    </row>
    <row r="28" spans="1:8" s="6" customFormat="1" x14ac:dyDescent="0.25">
      <c r="A28" s="40"/>
      <c r="B28" s="40"/>
      <c r="C28" s="39"/>
      <c r="D28" s="39"/>
      <c r="E28" s="39"/>
      <c r="F28" s="40"/>
      <c r="G28" s="40"/>
      <c r="H28" s="10"/>
    </row>
    <row r="29" spans="1:8" s="6" customFormat="1" x14ac:dyDescent="0.25">
      <c r="A29" s="40"/>
      <c r="B29" s="40"/>
      <c r="C29" s="39"/>
      <c r="D29" s="39"/>
      <c r="E29" s="39"/>
      <c r="H29" s="10"/>
    </row>
    <row r="30" spans="1:8" s="6" customFormat="1" x14ac:dyDescent="0.25">
      <c r="A30" s="40"/>
      <c r="B30" s="40"/>
      <c r="C30" s="39"/>
      <c r="D30" s="39"/>
      <c r="E30" s="39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Registro!C36</f>
        <v>MII ESTEBAN DOMINGUEZ FISCAL</v>
      </c>
      <c r="D35" s="24"/>
      <c r="E35" s="24"/>
      <c r="G35" s="24" t="s">
        <v>33</v>
      </c>
      <c r="H35" s="24"/>
    </row>
    <row r="36" spans="1:8" ht="28.5" customHeight="1" x14ac:dyDescent="0.25">
      <c r="A36" s="9" t="str">
        <f>B8</f>
        <v>MC. HECTOR MIGUEL AMADOR CHAGALA</v>
      </c>
      <c r="C36" s="44" t="s">
        <v>16</v>
      </c>
      <c r="D36" s="44"/>
      <c r="E36" s="44"/>
      <c r="G36" s="14" t="s">
        <v>14</v>
      </c>
      <c r="H36" s="14"/>
    </row>
    <row r="38" spans="1:8" ht="24.75" customHeight="1" x14ac:dyDescent="0.2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2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A29:B29"/>
    <mergeCell ref="C29:E29"/>
    <mergeCell ref="F28:G28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 de Windows</cp:lastModifiedBy>
  <cp:lastPrinted>2022-07-28T18:37:02Z</cp:lastPrinted>
  <dcterms:created xsi:type="dcterms:W3CDTF">2022-07-23T13:46:58Z</dcterms:created>
  <dcterms:modified xsi:type="dcterms:W3CDTF">2023-06-30T00:28:18Z</dcterms:modified>
</cp:coreProperties>
</file>