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E79AE057-B769-429D-AED1-6513E514817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9" l="1"/>
  <c r="A28" i="9"/>
  <c r="A29" i="9"/>
  <c r="A30" i="9"/>
  <c r="F9" i="1"/>
  <c r="G9" i="7"/>
  <c r="G9" i="9"/>
  <c r="G9" i="8"/>
  <c r="A17" i="7" l="1"/>
  <c r="C35" i="9"/>
  <c r="A25" i="9"/>
  <c r="A24" i="9"/>
  <c r="A23" i="9"/>
  <c r="A22" i="9"/>
  <c r="A21" i="9"/>
  <c r="A17" i="9"/>
  <c r="A14" i="9"/>
  <c r="B8" i="9"/>
  <c r="A36" i="9" s="1"/>
  <c r="C35" i="8"/>
  <c r="A25" i="8"/>
  <c r="A24" i="8"/>
  <c r="A23" i="8"/>
  <c r="A22" i="8"/>
  <c r="A21" i="8"/>
  <c r="A17" i="8"/>
  <c r="A14" i="8"/>
  <c r="B8" i="8"/>
  <c r="A36" i="8" s="1"/>
  <c r="A26" i="7"/>
  <c r="A25" i="7"/>
  <c r="A24" i="7"/>
  <c r="A23" i="7"/>
  <c r="A22" i="7"/>
  <c r="A14" i="7"/>
  <c r="A37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EDC3CDA8-E4CD-47C3-8215-B8E9C1F4C4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<sst xmlns="http://schemas.openxmlformats.org/spreadsheetml/2006/main" count="142" uniqueCount="58">
  <si>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</si>
  <si>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</si>
  <si>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</si>
  <si>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</si>
  <si>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</si>
  <si>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</si>
  <si>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</si>
  <si>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</si>
  <si>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</si>
  <si>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</si>
  <si>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</si>
  <si>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</si>
  <si>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</si>
  <si>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</si>
  <si>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</si>
  <si>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</si>
  <si>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</si>
  <si>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</si>
  <si>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</si>
  <si>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</si>
  <si>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</si>
  <si>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</si>
  <si>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</si>
  <si>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</si>
  <si>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</si>
  <si>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</si>
  <si>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</si>
  <si>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</si>
  <si>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</si>
  <si>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</si>
  <si>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</si>
  <si>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</si>
  <si>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</si>
  <si>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</si>
  <si>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</si>
  <si>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</si>
  <si>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</si>
  <si>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Coordinar actividades dentro del laboratorio de Física y Mecánica de los Materiales. 
Brindar atención a los alumnos en el Laboratorio, facilitando material y equipo para la elaboración de prácticas.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</si>
  <si>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</si>
  <si>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Realización de prácticas de análisis y síntesis de mecanismos</t>
  </si>
  <si>
    <t>Atención alumnos y catedráticos que requieren equipo de metrología.</t>
  </si>
  <si>
    <t>Atención de alumnos en la asignatura de mecánica de materiales</t>
  </si>
  <si>
    <t>Mantenimiento a los equipos cuando éstos lo requieran.</t>
  </si>
  <si>
    <t>VITACIRA</t>
  </si>
  <si>
    <t>EVIDENCIA FOTOGRAFICA</t>
  </si>
  <si>
    <t>Evidencia Fotografica</t>
  </si>
  <si>
    <t>Inventario General</t>
  </si>
  <si>
    <t>20/02/2023-23/06/2023</t>
  </si>
  <si>
    <t>20/02/2022-23/06/2023</t>
  </si>
  <si>
    <t>20/02/23 al 19/04/2023</t>
  </si>
  <si>
    <t>20/02/23 al 19/04/023</t>
  </si>
  <si>
    <t>20/04/23 al 19/05/23</t>
  </si>
  <si>
    <t>22/05/23 al 24/06/23</t>
  </si>
  <si>
    <t>Archivo Resguardo de Mobiliario</t>
  </si>
  <si>
    <t>NOTA : TRABAJOS DE MANTENIMIENTO DEL EDIFICIO "E" POR LA ADMINISTRACION GENERAL</t>
  </si>
  <si>
    <t xml:space="preserve"> NOTA : TRABAJOS DE MANTENIMIENTO DEL EDIFICIO "E" POR LA ADMINISTRACION GENERAL</t>
  </si>
  <si>
    <t>Pub-paj-ITSSAT 29-06-023</t>
  </si>
  <si>
    <t>cominicado paj-itssat-Me llenaDeOrgulloTec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</si>
</sst>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7" zoomScaleNormal="117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x14ac:dyDescent="0.25">
      <c r="A3" s="42" t="s">
        <v>23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3" t="s">
        <v>36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5" t="str">
        <f>'[1]Reporte 3'!$G$9</f>
        <v>FEB-JUL-2023</v>
      </c>
      <c r="G9" s="25"/>
    </row>
    <row r="11" spans="1:7" ht="31.5" customHeight="1" x14ac:dyDescent="0.25">
      <c r="A11" s="4" t="s">
        <v>4</v>
      </c>
      <c r="B11" s="40" t="s">
        <v>35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3" t="s">
        <v>46</v>
      </c>
      <c r="B21" s="34"/>
      <c r="C21" s="34"/>
      <c r="D21" s="34"/>
      <c r="E21" s="34"/>
      <c r="F21" s="35"/>
      <c r="G21" s="16">
        <v>44967</v>
      </c>
    </row>
    <row r="22" spans="1:7" s="6" customFormat="1" x14ac:dyDescent="0.25">
      <c r="A22" s="30" t="s">
        <v>40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5">
      <c r="A23" s="30" t="s">
        <v>39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5">
      <c r="A24" s="30" t="s">
        <v>41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5">
      <c r="A25" s="30" t="s">
        <v>24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5">
      <c r="A26" s="30" t="s">
        <v>42</v>
      </c>
      <c r="B26" s="31"/>
      <c r="C26" s="31"/>
      <c r="D26" s="31"/>
      <c r="E26" s="31"/>
      <c r="F26" s="32"/>
      <c r="G26" s="11" t="s">
        <v>48</v>
      </c>
    </row>
    <row r="27" spans="1:7" s="6" customFormat="1" x14ac:dyDescent="0.25">
      <c r="A27" s="37"/>
      <c r="B27" s="38"/>
      <c r="C27" s="38"/>
      <c r="D27" s="38"/>
      <c r="E27" s="38"/>
      <c r="F27" s="39"/>
      <c r="G27" s="11" t="s">
        <v>48</v>
      </c>
    </row>
    <row r="28" spans="1:7" s="6" customFormat="1" x14ac:dyDescent="0.25">
      <c r="A28" s="37"/>
      <c r="B28" s="38"/>
      <c r="C28" s="38"/>
      <c r="D28" s="38"/>
      <c r="E28" s="38"/>
      <c r="F28" s="39"/>
      <c r="G28" s="11"/>
    </row>
    <row r="29" spans="1:7" s="6" customFormat="1" x14ac:dyDescent="0.25">
      <c r="A29" s="37"/>
      <c r="B29" s="38"/>
      <c r="C29" s="38"/>
      <c r="D29" s="38"/>
      <c r="E29" s="38"/>
      <c r="F29" s="39"/>
      <c r="G29" s="11"/>
    </row>
    <row r="30" spans="1:7" s="6" customFormat="1" x14ac:dyDescent="0.25">
      <c r="A30" s="37"/>
      <c r="B30" s="38"/>
      <c r="C30" s="38"/>
      <c r="D30" s="38"/>
      <c r="E30" s="38"/>
      <c r="F30" s="39"/>
      <c r="G30" s="11"/>
    </row>
    <row r="31" spans="1:7" s="6" customFormat="1" x14ac:dyDescent="0.25">
      <c r="A31" s="37"/>
      <c r="B31" s="38"/>
      <c r="C31" s="38"/>
      <c r="D31" s="38"/>
      <c r="E31" s="38"/>
      <c r="F31" s="3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0"/>
      <c r="B34" s="20"/>
      <c r="C34" s="20"/>
      <c r="D34" s="20"/>
      <c r="E34" s="20"/>
      <c r="F34" s="20"/>
      <c r="G34" s="2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MC. HECTOR MIGUEL AMADOR CHAGALA</v>
      </c>
      <c r="C37" s="26" t="s">
        <v>32</v>
      </c>
      <c r="D37" s="26"/>
      <c r="E37"/>
      <c r="F37" s="26" t="s">
        <v>34</v>
      </c>
      <c r="G37" s="26"/>
    </row>
    <row r="38" spans="1:7" ht="42" customHeight="1" x14ac:dyDescent="0.25">
      <c r="A38" s="9" t="s">
        <v>15</v>
      </c>
      <c r="C38" s="21" t="s">
        <v>33</v>
      </c>
      <c r="D38" s="21"/>
      <c r="F38" s="22" t="s">
        <v>14</v>
      </c>
      <c r="G38" s="22"/>
    </row>
    <row r="40" spans="1:7" x14ac:dyDescent="0.25">
      <c r="A40" s="18" t="s">
        <v>19</v>
      </c>
      <c r="B40" s="18"/>
      <c r="C40" s="18"/>
      <c r="D40" s="18"/>
      <c r="E40" s="18"/>
      <c r="F40" s="18"/>
      <c r="G40" s="18"/>
    </row>
  </sheetData>
  <mergeCells count="33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" zoomScaleNormal="10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5" t="str">
        <f>[1]Registro!F9</f>
        <v>FEB-JUL-2023</v>
      </c>
      <c r="H9" s="25"/>
    </row>
    <row r="11" spans="1:8" ht="31.5" customHeight="1" x14ac:dyDescent="0.25">
      <c r="A11" s="4" t="s">
        <v>4</v>
      </c>
      <c r="B11" s="40" t="s">
        <v>35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4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5">
      <c r="A21" s="44" t="s">
        <v>46</v>
      </c>
      <c r="B21" s="45"/>
      <c r="C21" s="52">
        <v>44967</v>
      </c>
      <c r="D21" s="53"/>
      <c r="E21" s="54"/>
      <c r="F21" s="44" t="s">
        <v>53</v>
      </c>
      <c r="G21" s="45"/>
      <c r="H21" s="17">
        <v>1</v>
      </c>
    </row>
    <row r="22" spans="1:8" s="6" customFormat="1" ht="35.25" customHeight="1" x14ac:dyDescent="0.25">
      <c r="A22" s="24" t="str">
        <f>Registro!A22</f>
        <v>Atención alumnos y catedráticos que requieren equipo de metrología.</v>
      </c>
      <c r="B22" s="24"/>
      <c r="C22" s="48" t="s">
        <v>49</v>
      </c>
      <c r="D22" s="48"/>
      <c r="E22" s="48"/>
      <c r="F22" s="49" t="s">
        <v>43</v>
      </c>
      <c r="G22" s="49"/>
      <c r="H22" s="10">
        <v>0.33</v>
      </c>
    </row>
    <row r="23" spans="1:8" s="6" customFormat="1" ht="35.25" customHeight="1" x14ac:dyDescent="0.25">
      <c r="A23" s="24" t="str">
        <f>Registro!A23</f>
        <v>Realización de prácticas de análisis y síntesis de mecanismos</v>
      </c>
      <c r="B23" s="24"/>
      <c r="C23" s="48" t="s">
        <v>49</v>
      </c>
      <c r="D23" s="48"/>
      <c r="E23" s="48"/>
      <c r="F23" s="49" t="s">
        <v>43</v>
      </c>
      <c r="G23" s="49"/>
      <c r="H23" s="10">
        <v>0.33</v>
      </c>
    </row>
    <row r="24" spans="1:8" s="6" customFormat="1" ht="35.25" customHeight="1" x14ac:dyDescent="0.25">
      <c r="A24" s="24" t="str">
        <f>Registro!A24</f>
        <v>Atención de alumnos en la asignatura de mecánica de materiales</v>
      </c>
      <c r="B24" s="24"/>
      <c r="C24" s="48" t="s">
        <v>49</v>
      </c>
      <c r="D24" s="48"/>
      <c r="E24" s="48"/>
      <c r="F24" s="49" t="s">
        <v>43</v>
      </c>
      <c r="G24" s="49"/>
      <c r="H24" s="10">
        <v>0.33</v>
      </c>
    </row>
    <row r="25" spans="1:8" s="6" customFormat="1" ht="35.25" customHeight="1" x14ac:dyDescent="0.25">
      <c r="A25" s="24" t="str">
        <f>Registro!A25</f>
        <v>Elaboración de reportes administrativos de las actividades</v>
      </c>
      <c r="B25" s="24"/>
      <c r="C25" s="48" t="s">
        <v>50</v>
      </c>
      <c r="D25" s="48"/>
      <c r="E25" s="48"/>
      <c r="F25" s="49" t="s">
        <v>28</v>
      </c>
      <c r="G25" s="49"/>
      <c r="H25" s="10">
        <v>0.33</v>
      </c>
    </row>
    <row r="26" spans="1:8" s="6" customFormat="1" ht="35.25" customHeight="1" x14ac:dyDescent="0.25">
      <c r="A26" s="24" t="str">
        <f>Registro!A26</f>
        <v>Mantenimiento a los equipos cuando éstos lo requieran.</v>
      </c>
      <c r="B26" s="24"/>
      <c r="C26" s="48" t="s">
        <v>49</v>
      </c>
      <c r="D26" s="48"/>
      <c r="E26" s="48"/>
      <c r="F26" s="49" t="s">
        <v>44</v>
      </c>
      <c r="G26" s="49"/>
      <c r="H26" s="10">
        <v>0.33</v>
      </c>
    </row>
    <row r="27" spans="1:8" s="6" customFormat="1" ht="35.25" customHeight="1" x14ac:dyDescent="0.25">
      <c r="A27" s="41"/>
      <c r="B27" s="41"/>
      <c r="C27" s="48"/>
      <c r="D27" s="48"/>
      <c r="E27" s="48"/>
      <c r="F27" s="41"/>
      <c r="G27" s="41"/>
      <c r="H27" s="10"/>
    </row>
    <row r="28" spans="1:8" s="6" customFormat="1" ht="35.25" customHeight="1" x14ac:dyDescent="0.25">
      <c r="A28" s="41"/>
      <c r="B28" s="41"/>
      <c r="C28" s="48"/>
      <c r="D28" s="48"/>
      <c r="E28" s="48"/>
      <c r="F28" s="41"/>
      <c r="G28" s="41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49"/>
      <c r="B31" s="49"/>
      <c r="C31" s="48"/>
      <c r="D31" s="48"/>
      <c r="E31" s="48"/>
      <c r="F31" s="49"/>
      <c r="G31" s="4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20"/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6" t="s">
        <v>31</v>
      </c>
      <c r="D36" s="26"/>
      <c r="E36" s="26"/>
      <c r="G36" s="26" t="s">
        <v>34</v>
      </c>
      <c r="H36" s="26"/>
    </row>
    <row r="37" spans="1:8" ht="28.5" customHeight="1" x14ac:dyDescent="0.25">
      <c r="A37" s="9" t="str">
        <f>B8</f>
        <v>MC. HECTOR MIGUEL AMADOR CHAGALA</v>
      </c>
      <c r="C37" s="55" t="s">
        <v>30</v>
      </c>
      <c r="D37" s="56"/>
      <c r="E37" s="56"/>
      <c r="G37" s="14" t="s">
        <v>14</v>
      </c>
      <c r="H37" s="14"/>
    </row>
    <row r="39" spans="1:8" ht="24.75" customHeight="1" x14ac:dyDescent="0.25">
      <c r="A39" s="18" t="s">
        <v>20</v>
      </c>
      <c r="B39" s="18"/>
      <c r="C39" s="18"/>
      <c r="D39" s="18"/>
      <c r="E39" s="18"/>
      <c r="F39" s="18"/>
      <c r="G39" s="18"/>
      <c r="H39" s="18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MC. HECTOR MIGUEL AMADOR CHAGALA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25" t="str">
        <f>[1]Registro!F9</f>
        <v>FEB-JUL-2023</v>
      </c>
      <c r="H9" s="25"/>
    </row>
    <row r="11" spans="1:8" x14ac:dyDescent="0.25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1" t="str">
        <f>Registro!A22</f>
        <v>Atención alumnos y catedráticos que requieren equipo de metrología.</v>
      </c>
      <c r="B21" s="41"/>
      <c r="C21" s="48" t="s">
        <v>51</v>
      </c>
      <c r="D21" s="48"/>
      <c r="E21" s="48"/>
      <c r="F21" s="49" t="s">
        <v>43</v>
      </c>
      <c r="G21" s="49"/>
      <c r="H21" s="10">
        <v>0.66</v>
      </c>
    </row>
    <row r="22" spans="1:8" s="6" customFormat="1" ht="35.25" customHeight="1" x14ac:dyDescent="0.25">
      <c r="A22" s="41" t="str">
        <f>Registro!A23</f>
        <v>Realización de prácticas de análisis y síntesis de mecanismos</v>
      </c>
      <c r="B22" s="41"/>
      <c r="C22" s="48" t="s">
        <v>51</v>
      </c>
      <c r="D22" s="48"/>
      <c r="E22" s="48"/>
      <c r="F22" s="49" t="s">
        <v>43</v>
      </c>
      <c r="G22" s="49"/>
      <c r="H22" s="10">
        <v>0.66</v>
      </c>
    </row>
    <row r="23" spans="1:8" s="6" customFormat="1" ht="35.25" customHeight="1" x14ac:dyDescent="0.25">
      <c r="A23" s="41" t="str">
        <f>Registro!A24</f>
        <v>Atención de alumnos en la asignatura de mecánica de materiales</v>
      </c>
      <c r="B23" s="41"/>
      <c r="C23" s="48" t="s">
        <v>51</v>
      </c>
      <c r="D23" s="48"/>
      <c r="E23" s="48"/>
      <c r="F23" s="49" t="s">
        <v>43</v>
      </c>
      <c r="G23" s="49"/>
      <c r="H23" s="10">
        <v>0.66</v>
      </c>
    </row>
    <row r="24" spans="1:8" s="6" customFormat="1" ht="35.25" customHeight="1" x14ac:dyDescent="0.25">
      <c r="A24" s="41" t="str">
        <f>Registro!A25</f>
        <v>Elaboración de reportes administrativos de las actividades</v>
      </c>
      <c r="B24" s="41"/>
      <c r="C24" s="48" t="s">
        <v>51</v>
      </c>
      <c r="D24" s="48"/>
      <c r="E24" s="48"/>
      <c r="F24" s="37" t="s">
        <v>28</v>
      </c>
      <c r="G24" s="39"/>
      <c r="H24" s="10">
        <v>0.66</v>
      </c>
    </row>
    <row r="25" spans="1:8" s="6" customFormat="1" ht="35.25" customHeight="1" x14ac:dyDescent="0.25">
      <c r="A25" s="41" t="str">
        <f>Registro!A26</f>
        <v>Mantenimiento a los equipos cuando éstos lo requieran.</v>
      </c>
      <c r="B25" s="41"/>
      <c r="C25" s="48" t="s">
        <v>51</v>
      </c>
      <c r="D25" s="48"/>
      <c r="E25" s="48"/>
      <c r="F25" s="49" t="s">
        <v>44</v>
      </c>
      <c r="G25" s="49"/>
      <c r="H25" s="10">
        <v>0.66</v>
      </c>
    </row>
    <row r="26" spans="1:8" s="6" customFormat="1" ht="35.25" customHeight="1" x14ac:dyDescent="0.25">
      <c r="A26" s="41" t="s">
        <v>54</v>
      </c>
      <c r="B26" s="41"/>
      <c r="C26" s="48" t="s">
        <v>51</v>
      </c>
      <c r="D26" s="48"/>
      <c r="E26" s="48"/>
      <c r="F26" s="49" t="s">
        <v>44</v>
      </c>
      <c r="G26" s="49"/>
      <c r="H26" s="10">
        <v>0.66</v>
      </c>
    </row>
    <row r="27" spans="1:8" s="6" customFormat="1" ht="35.25" customHeight="1" x14ac:dyDescent="0.25">
      <c r="A27" s="41"/>
      <c r="B27" s="41"/>
      <c r="C27" s="48"/>
      <c r="D27" s="48"/>
      <c r="E27" s="48"/>
      <c r="F27" s="41"/>
      <c r="G27" s="41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Registro!C37</f>
        <v>MII ESTEBAN DOMINGUEZ FISCAL</v>
      </c>
      <c r="D35" s="26"/>
      <c r="E35" s="26"/>
      <c r="G35" s="26" t="s">
        <v>34</v>
      </c>
      <c r="H35" s="26"/>
    </row>
    <row r="36" spans="1:8" ht="28.5" customHeight="1" x14ac:dyDescent="0.25">
      <c r="A36" s="9" t="str">
        <f>B8</f>
        <v>MC. HECTOR MIGUEL AMADOR CHAGALA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MC. HECTOR MIGUEL AMADOR CHAGALA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5" t="str">
        <f>[1]Registro!F9</f>
        <v>FEB-JUL-2023</v>
      </c>
      <c r="H9" s="25"/>
    </row>
    <row r="11" spans="1:8" x14ac:dyDescent="0.25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9" t="str">
        <f>Registro!A22</f>
        <v>Atención alumnos y catedráticos que requieren equipo de metrología.</v>
      </c>
      <c r="B21" s="49"/>
      <c r="C21" s="48" t="s">
        <v>52</v>
      </c>
      <c r="D21" s="48"/>
      <c r="E21" s="48"/>
      <c r="F21" s="49" t="s">
        <v>25</v>
      </c>
      <c r="G21" s="49"/>
      <c r="H21" s="10">
        <v>1</v>
      </c>
    </row>
    <row r="22" spans="1:8" s="6" customFormat="1" x14ac:dyDescent="0.25">
      <c r="A22" s="49" t="str">
        <f>Registro!A23</f>
        <v>Realización de prácticas de análisis y síntesis de mecanismos</v>
      </c>
      <c r="B22" s="49"/>
      <c r="C22" s="48" t="s">
        <v>52</v>
      </c>
      <c r="D22" s="48"/>
      <c r="E22" s="48"/>
      <c r="F22" s="41" t="s">
        <v>26</v>
      </c>
      <c r="G22" s="41"/>
      <c r="H22" s="10">
        <v>1</v>
      </c>
    </row>
    <row r="23" spans="1:8" s="6" customFormat="1" x14ac:dyDescent="0.25">
      <c r="A23" s="49" t="str">
        <f>Registro!A24</f>
        <v>Atención de alumnos en la asignatura de mecánica de materiales</v>
      </c>
      <c r="B23" s="49"/>
      <c r="C23" s="48" t="s">
        <v>52</v>
      </c>
      <c r="D23" s="48"/>
      <c r="E23" s="48"/>
      <c r="F23" s="41" t="s">
        <v>27</v>
      </c>
      <c r="G23" s="41"/>
      <c r="H23" s="10">
        <v>1</v>
      </c>
    </row>
    <row r="24" spans="1:8" s="6" customFormat="1" x14ac:dyDescent="0.25">
      <c r="A24" s="49" t="str">
        <f>Registro!A25</f>
        <v>Elaboración de reportes administrativos de las actividades</v>
      </c>
      <c r="B24" s="49"/>
      <c r="C24" s="48" t="s">
        <v>52</v>
      </c>
      <c r="D24" s="48"/>
      <c r="E24" s="48"/>
      <c r="F24" s="49" t="s">
        <v>28</v>
      </c>
      <c r="G24" s="49"/>
      <c r="H24" s="10">
        <v>1</v>
      </c>
    </row>
    <row r="25" spans="1:8" s="6" customFormat="1" x14ac:dyDescent="0.25">
      <c r="A25" s="49" t="str">
        <f>Registro!A26</f>
        <v>Mantenimiento a los equipos cuando éstos lo requieran.</v>
      </c>
      <c r="B25" s="49"/>
      <c r="C25" s="48" t="s">
        <v>52</v>
      </c>
      <c r="D25" s="48"/>
      <c r="E25" s="48"/>
      <c r="F25" s="49" t="s">
        <v>45</v>
      </c>
      <c r="G25" s="49"/>
      <c r="H25" s="10">
        <v>1</v>
      </c>
    </row>
    <row r="26" spans="1:8" s="6" customFormat="1" ht="13.2" customHeight="1" x14ac:dyDescent="0.25">
      <c r="A26" s="37" t="s">
        <v>55</v>
      </c>
      <c r="B26" s="39"/>
      <c r="C26" s="59" t="s">
        <v>56</v>
      </c>
      <c r="D26" s="60"/>
      <c r="E26" s="61"/>
      <c r="F26" s="57" t="s">
        <v>57</v>
      </c>
      <c r="G26" s="58"/>
      <c r="H26" s="10">
        <v>0.85</v>
      </c>
    </row>
    <row r="27" spans="1:8" s="6" customFormat="1" x14ac:dyDescent="0.25">
      <c r="A27" s="37">
        <f>Registro!A28</f>
        <v>0</v>
      </c>
      <c r="B27" s="39"/>
      <c r="C27" s="59"/>
      <c r="D27" s="60"/>
      <c r="E27" s="61"/>
      <c r="F27" s="57"/>
      <c r="G27" s="58"/>
      <c r="H27" s="10"/>
    </row>
    <row r="28" spans="1:8" s="6" customFormat="1" x14ac:dyDescent="0.25">
      <c r="A28" s="37">
        <f>Registro!A29</f>
        <v>0</v>
      </c>
      <c r="B28" s="39"/>
      <c r="C28" s="59"/>
      <c r="D28" s="60"/>
      <c r="E28" s="61"/>
      <c r="F28" s="37"/>
      <c r="G28" s="39"/>
      <c r="H28" s="10"/>
    </row>
    <row r="29" spans="1:8" s="6" customFormat="1" x14ac:dyDescent="0.25">
      <c r="A29" s="37">
        <f>Registro!A30</f>
        <v>0</v>
      </c>
      <c r="B29" s="39"/>
      <c r="C29" s="59"/>
      <c r="D29" s="60"/>
      <c r="E29" s="61"/>
      <c r="F29" s="37"/>
      <c r="G29" s="39"/>
      <c r="H29" s="10"/>
    </row>
    <row r="30" spans="1:8" s="6" customFormat="1" x14ac:dyDescent="0.25">
      <c r="A30" s="37">
        <f>Registro!A31</f>
        <v>0</v>
      </c>
      <c r="B30" s="39"/>
      <c r="C30" s="59"/>
      <c r="D30" s="60"/>
      <c r="E30" s="61"/>
      <c r="F30" s="37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8"/>
      <c r="C32" s="28"/>
      <c r="D32" s="28"/>
      <c r="E32" s="28"/>
      <c r="F32" s="28"/>
      <c r="G32" s="28"/>
      <c r="H32" s="29"/>
    </row>
    <row r="33" spans="1:8" s="6" customFormat="1" ht="41.25" customHeight="1" x14ac:dyDescent="0.25">
      <c r="A33" s="62"/>
      <c r="B33" s="63"/>
      <c r="C33" s="63"/>
      <c r="D33" s="63"/>
      <c r="E33" s="63"/>
      <c r="F33" s="63"/>
      <c r="G33" s="63"/>
      <c r="H33" s="6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Registro!C37</f>
        <v>MII ESTEBAN DOMINGUEZ FISCAL</v>
      </c>
      <c r="D35" s="26"/>
      <c r="E35" s="26"/>
      <c r="G35" s="26" t="s">
        <v>34</v>
      </c>
      <c r="H35" s="26"/>
    </row>
    <row r="36" spans="1:8" ht="28.5" customHeight="1" x14ac:dyDescent="0.25">
      <c r="A36" s="9" t="str">
        <f>B8</f>
        <v>MC. HECTOR MIGUEL AMADOR CHAGALA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2023-06-30T00:26:17Z</dcterms:modified>
</cp:coreProperties>
</file>