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7F8D7D1F-6816-4274-B4E2-C05E57EE74B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25" i="8"/>
  <c r="A24" i="8"/>
  <c r="A23" i="8"/>
  <c r="A22" i="8"/>
  <c r="A21" i="8"/>
  <c r="B8" i="7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tc={8ED1982C-3A74-484E-AD4B-05A8548D0C2D}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ED1982C-3A74-484E-AD4B-05A8548D0C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<sst xmlns="http://schemas.openxmlformats.org/spreadsheetml/2006/main" count="129" uniqueCount="50">
  <si>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</si>
  <si>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</si>
  <si>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</si>
  <si>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</si>
  <si>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</si>
  <si>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</si>
  <si>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</si>
  <si>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</si>
  <si>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</si>
  <si>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</si>
  <si>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</si>
  <si>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</si>
  <si>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</si>
  <si>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</si>
  <si>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</si>
  <si>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</si>
  <si>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</si>
  <si>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</si>
  <si>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</si>
  <si>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</si>
  <si>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</si>
  <si>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</si>
  <si>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</si>
  <si>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</si>
  <si>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</si>
  <si>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</si>
  <si>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</si>
  <si>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</si>
  <si>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</si>
  <si>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</si>
  <si>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</si>
  <si>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</si>
  <si>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</si>
  <si>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</si>
  <si>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</si>
  <si>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</si>
  <si>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</si>
  <si>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</si>
  <si>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</si>
  <si>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</si>
  <si>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</si>
  <si>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FEB 23- JUL 23</t>
  </si>
  <si>
    <t>MII. Ma. De la Cruz Porras Arias</t>
  </si>
  <si>
    <t>Jefe de División de Ingeniería Industrial</t>
  </si>
  <si>
    <t xml:space="preserve">MII. Ma. De la Cruz Porras </t>
  </si>
  <si>
    <t>MII. Socorro Aguirre Fernández</t>
  </si>
  <si>
    <t>M.C.J. Y S. Ofelia Enriquez Ordaz</t>
  </si>
  <si>
    <t>20/02/2023-04/07/2023</t>
  </si>
  <si>
    <t>Preparación de clases de materias topicos de calidad, formulación y evaluación de proyectos e investigación de operaciones I</t>
  </si>
  <si>
    <t>Archivo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</si>
</sst>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597477</xdr:colOff>
      <xdr:row>34</xdr:row>
      <xdr:rowOff>8662</xdr:rowOff>
    </xdr:from>
    <xdr:to>
      <xdr:col>0</xdr:col>
      <xdr:colOff>1292481</xdr:colOff>
      <xdr:row>35</xdr:row>
      <xdr:rowOff>209931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7477" y="814820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33</xdr:row>
      <xdr:rowOff>123825</xdr:rowOff>
    </xdr:from>
    <xdr:to>
      <xdr:col>0</xdr:col>
      <xdr:colOff>1180779</xdr:colOff>
      <xdr:row>34</xdr:row>
      <xdr:rowOff>280067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458750-FC28-B4BF-1DF1-0B0E2D856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" y="90582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8ED1982C-3A74-484E-AD4B-05A8548D0C2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0" zoomScaleNormal="110" zoomScaleSheetLayoutView="100" workbookViewId="0">
      <selection activeCell="C43" sqref="C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4" t="s">
        <v>41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45" customHeight="1" x14ac:dyDescent="0.2">
      <c r="A21" s="23" t="s">
        <v>48</v>
      </c>
      <c r="B21" s="23"/>
      <c r="C21" s="23"/>
      <c r="D21" s="23"/>
      <c r="E21" s="23"/>
      <c r="F21" s="23"/>
      <c r="G21" s="11" t="s">
        <v>47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47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47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47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1" t="s">
        <v>47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47</v>
      </c>
    </row>
    <row r="27" spans="1:7" s="6" customFormat="1" x14ac:dyDescent="0.2">
      <c r="A27" s="30" t="s">
        <v>30</v>
      </c>
      <c r="B27" s="31"/>
      <c r="C27" s="31"/>
      <c r="D27" s="31"/>
      <c r="E27" s="31"/>
      <c r="F27" s="32"/>
      <c r="G27" s="11" t="s">
        <v>47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42</v>
      </c>
      <c r="F36" s="18" t="s">
        <v>46</v>
      </c>
      <c r="G36" s="18"/>
    </row>
    <row r="37" spans="1:7" ht="28.5" customHeight="1" x14ac:dyDescent="0.2">
      <c r="A37" s="9" t="s">
        <v>15</v>
      </c>
      <c r="C37" s="25" t="s">
        <v>35</v>
      </c>
      <c r="D37" s="25"/>
      <c r="F37" s="26" t="s">
        <v>14</v>
      </c>
      <c r="G37" s="26"/>
    </row>
    <row r="38" spans="1:7" x14ac:dyDescent="0.2">
      <c r="F38" s="18"/>
      <c r="G38" s="1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8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FEB 23- JUL 23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">
        <v>47</v>
      </c>
      <c r="D21" s="41"/>
      <c r="E21" s="42"/>
      <c r="F21" s="30" t="s">
        <v>34</v>
      </c>
      <c r="G21" s="32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47</v>
      </c>
      <c r="D22" s="41"/>
      <c r="E22" s="42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47</v>
      </c>
      <c r="D23" s="41"/>
      <c r="E23" s="42"/>
      <c r="F23" s="23" t="s">
        <v>39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47</v>
      </c>
      <c r="D24" s="41"/>
      <c r="E24" s="42"/>
      <c r="F24" s="45" t="s">
        <v>33</v>
      </c>
      <c r="G24" s="45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47</v>
      </c>
      <c r="D25" s="41"/>
      <c r="E25" s="42"/>
      <c r="F25" s="45" t="s">
        <v>49</v>
      </c>
      <c r="G25" s="45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47</v>
      </c>
      <c r="D26" s="41"/>
      <c r="E26" s="42"/>
      <c r="F26" s="23" t="s">
        <v>38</v>
      </c>
      <c r="G26" s="23"/>
      <c r="H26" s="10">
        <v>0.33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42</v>
      </c>
      <c r="D34" s="15"/>
      <c r="E34" s="15"/>
      <c r="G34" s="48" t="str">
        <f>Registro!F36</f>
        <v>M.C.J. Y S. Ofelia Enriquez Ordaz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4" t="str">
        <f>Registro!F9</f>
        <v>FEB 23- JUL 23</v>
      </c>
      <c r="H9" s="24"/>
    </row>
    <row r="11" spans="1:8" ht="27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">
        <v>47</v>
      </c>
      <c r="D21" s="41"/>
      <c r="E21" s="42"/>
      <c r="F21" s="30" t="s">
        <v>34</v>
      </c>
      <c r="G21" s="32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47</v>
      </c>
      <c r="D22" s="41"/>
      <c r="E22" s="42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47</v>
      </c>
      <c r="D23" s="41"/>
      <c r="E23" s="42"/>
      <c r="F23" s="23" t="s">
        <v>39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47</v>
      </c>
      <c r="D24" s="41"/>
      <c r="E24" s="42"/>
      <c r="F24" s="45" t="s">
        <v>33</v>
      </c>
      <c r="G24" s="4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47</v>
      </c>
      <c r="D25" s="41"/>
      <c r="E25" s="42"/>
      <c r="F25" s="45" t="s">
        <v>49</v>
      </c>
      <c r="G25" s="45"/>
      <c r="H25" s="10">
        <v>0.66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47</v>
      </c>
      <c r="D26" s="41"/>
      <c r="E26" s="42"/>
      <c r="F26" s="23" t="s">
        <v>38</v>
      </c>
      <c r="G26" s="23"/>
      <c r="H26" s="10">
        <v>0.66</v>
      </c>
    </row>
    <row r="27" spans="1:8" s="6" customFormat="1" ht="35.25" customHeight="1" x14ac:dyDescent="0.2">
      <c r="A27" s="23"/>
      <c r="B27" s="23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15" t="s">
        <v>44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">
        <v>15</v>
      </c>
      <c r="C36" s="47" t="s">
        <v>43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4" t="str">
        <f>Registro!F9</f>
        <v>FEB 23- JUL 23</v>
      </c>
      <c r="H9" s="24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6"/>
      <c r="D21" s="46"/>
      <c r="E21" s="46"/>
      <c r="F21" s="45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23"/>
      <c r="G22" s="23"/>
      <c r="H22" s="10"/>
    </row>
    <row r="23" spans="1:8" s="6" customFormat="1" x14ac:dyDescent="0.2">
      <c r="A23" s="45"/>
      <c r="B23" s="45"/>
      <c r="C23" s="46"/>
      <c r="D23" s="46"/>
      <c r="E23" s="46"/>
      <c r="F23" s="23"/>
      <c r="G23" s="23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23"/>
      <c r="G26" s="23"/>
      <c r="H26" s="10"/>
    </row>
    <row r="27" spans="1:8" s="6" customFormat="1" x14ac:dyDescent="0.2">
      <c r="A27" s="45"/>
      <c r="B27" s="45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42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tr">
        <f>B8</f>
        <v>M.I.I.  SOCORRO AGUIRRE FERNÁNDEZ</v>
      </c>
      <c r="C36" s="47" t="s">
        <v>43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2023-05-13T17:50:50Z</dcterms:modified>
</cp:coreProperties>
</file>