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7F9E72A7-0E91-4908-A36D-536D374A3E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D16" i="24"/>
  <c r="C16" i="24"/>
  <c r="A16" i="24"/>
  <c r="I15" i="22" l="1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<sst xmlns="http://schemas.openxmlformats.org/spreadsheetml/2006/main" count="186" uniqueCount="45">
  <si>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</si>
  <si>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</si>
  <si>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</si>
  <si>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</si>
  <si>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</si>
  <si>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</si>
  <si>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</si>
  <si>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</si>
  <si>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</si>
  <si>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</si>
  <si>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</si>
  <si>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</si>
  <si>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</si>
  <si>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</si>
  <si>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</si>
  <si>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</si>
  <si>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</si>
  <si>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</si>
  <si>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</si>
  <si>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</si>
  <si>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</si>
  <si>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</si>
  <si>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</si>
  <si>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</si>
  <si>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</si>
  <si>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</si>
  <si>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</si>
  <si>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</si>
  <si>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</si>
  <si>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</si>
  <si>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</si>
  <si>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</si>
  <si>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</si>
  <si>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</si>
  <si>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</si>
  <si>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</si>
  <si>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</si>
  <si>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</si>
  <si>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</si>
  <si>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DINÁMICA SOCIAL</t>
  </si>
  <si>
    <t>TALLER DE ÉTICA</t>
  </si>
  <si>
    <t>207-A</t>
  </si>
  <si>
    <t>207-C</t>
  </si>
  <si>
    <t>207-B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</si>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</sst>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21</v>
      </c>
      <c r="C14" s="21" t="s">
        <v>41</v>
      </c>
      <c r="D14" s="9" t="s">
        <v>33</v>
      </c>
      <c r="E14" s="9">
        <v>36</v>
      </c>
      <c r="F14" s="9">
        <v>33</v>
      </c>
      <c r="G14" s="9">
        <v>2</v>
      </c>
      <c r="H14" s="10"/>
      <c r="I14" s="9">
        <f t="shared" ref="I14:I28" si="0">(E14-SUM(F14:G14))-K14</f>
        <v>1</v>
      </c>
      <c r="J14" s="10"/>
      <c r="K14" s="9"/>
      <c r="L14" s="10"/>
      <c r="M14" s="22">
        <v>0.93</v>
      </c>
      <c r="N14" s="15">
        <v>7.0000000000000007E-2</v>
      </c>
    </row>
    <row r="15" spans="1:14" s="11" customFormat="1" x14ac:dyDescent="0.2">
      <c r="A15" s="8" t="s">
        <v>39</v>
      </c>
      <c r="B15" s="9" t="s">
        <v>21</v>
      </c>
      <c r="C15" s="21" t="s">
        <v>42</v>
      </c>
      <c r="D15" s="9" t="s">
        <v>33</v>
      </c>
      <c r="E15" s="9">
        <v>18</v>
      </c>
      <c r="F15" s="9">
        <v>17</v>
      </c>
      <c r="G15" s="9">
        <v>1</v>
      </c>
      <c r="H15" s="10"/>
      <c r="I15" s="9">
        <f t="shared" si="0"/>
        <v>0</v>
      </c>
      <c r="J15" s="10"/>
      <c r="K15" s="9"/>
      <c r="L15" s="10"/>
      <c r="M15" s="22">
        <v>0.83</v>
      </c>
      <c r="N15" s="15">
        <v>0.17</v>
      </c>
    </row>
    <row r="16" spans="1:14" s="11" customFormat="1" x14ac:dyDescent="0.2">
      <c r="A16" s="8" t="s">
        <v>40</v>
      </c>
      <c r="B16" s="9" t="s">
        <v>21</v>
      </c>
      <c r="C16" s="21" t="s">
        <v>43</v>
      </c>
      <c r="D16" s="9" t="s">
        <v>33</v>
      </c>
      <c r="E16" s="9">
        <v>25</v>
      </c>
      <c r="F16" s="9">
        <v>24</v>
      </c>
      <c r="G16" s="9">
        <v>1</v>
      </c>
      <c r="H16" s="10"/>
      <c r="I16" s="9">
        <f t="shared" si="0"/>
        <v>0</v>
      </c>
      <c r="J16" s="10"/>
      <c r="K16" s="9"/>
      <c r="L16" s="10"/>
      <c r="M16" s="22">
        <v>0.76</v>
      </c>
      <c r="N16" s="15">
        <v>0.24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74</v>
      </c>
      <c r="G28" s="17">
        <f>SUM(G14:G27)</f>
        <v>4</v>
      </c>
      <c r="H28" s="18">
        <f>SUM(F28:G28)/E28</f>
        <v>0.98734177215189878</v>
      </c>
      <c r="I28" s="17">
        <f t="shared" si="0"/>
        <v>1</v>
      </c>
      <c r="J28" s="18">
        <f t="shared" si="2"/>
        <v>1.2658227848101266E-2</v>
      </c>
      <c r="K28" s="17">
        <f>SUM(K14:K27)</f>
        <v>0</v>
      </c>
      <c r="L28" s="18">
        <f t="shared" si="3"/>
        <v>0</v>
      </c>
      <c r="M28" s="17">
        <f>AVERAGE(M14:M27)</f>
        <v>0.84</v>
      </c>
      <c r="N28" s="19">
        <f>AVERAGE(N14:N27)</f>
        <v>0.16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/>
      <c r="B14" s="9" t="s">
        <v>35</v>
      </c>
      <c r="C14" s="9"/>
      <c r="D14" s="9" t="s">
        <v>33</v>
      </c>
      <c r="E14" s="9"/>
      <c r="F14" s="9"/>
      <c r="G14" s="9"/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/>
      <c r="B15" s="9" t="s">
        <v>35</v>
      </c>
      <c r="C15" s="9"/>
      <c r="D15" s="9" t="s">
        <v>33</v>
      </c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8"/>
      <c r="B16" s="9" t="s">
        <v>35</v>
      </c>
      <c r="C16" s="9"/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DINÁMICA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DINÁMICA SOCIAL</v>
      </c>
      <c r="B15" s="9" t="s">
        <v>36</v>
      </c>
      <c r="C15" s="9" t="str">
        <f>'1'!C15</f>
        <v>207-C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TALLER DE ÉTICA</v>
      </c>
      <c r="B16" s="9" t="s">
        <v>36</v>
      </c>
      <c r="C16" s="9" t="str">
        <f>'1'!C16</f>
        <v>207-B</v>
      </c>
      <c r="D16" s="9" t="str">
        <f>'1'!D16</f>
        <v>IGEM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DINÁMICA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25</v>
      </c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">
      <c r="A15" s="9" t="str">
        <f>'1'!A15</f>
        <v>DINÁMICA SOCIAL</v>
      </c>
      <c r="B15" s="9" t="s">
        <v>38</v>
      </c>
      <c r="C15" s="9" t="str">
        <f>'1'!C15</f>
        <v>207-C</v>
      </c>
      <c r="D15" s="9" t="str">
        <f>'1'!D15</f>
        <v>IGEM</v>
      </c>
      <c r="E15" s="9">
        <v>41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TALLER DE ÉTICA</v>
      </c>
      <c r="B16" s="9" t="s">
        <v>37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2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/>
      <c r="B14" s="9"/>
      <c r="C14" s="9"/>
      <c r="D14" s="9" t="str">
        <f>'1'!D14</f>
        <v>IGEM</v>
      </c>
      <c r="E14" s="9"/>
      <c r="F14" s="9"/>
      <c r="G14" s="9">
        <v>0</v>
      </c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/>
      <c r="F15" s="9"/>
      <c r="G15" s="9">
        <v>0</v>
      </c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/>
      <c r="F16" s="9"/>
      <c r="G16" s="9">
        <v>0</v>
      </c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2023-03-27T22:23:20Z</dcterms:modified>
  <cp:category/>
  <cp:contentStatus/>
</cp:coreProperties>
</file>