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680" yWindow="1680" windowWidth="23920" windowHeight="1438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5" l="1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9" i="24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<sst xmlns="http://schemas.openxmlformats.org/spreadsheetml/2006/main" count="207" uniqueCount="53">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</sst>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16" zoomScale="125" zoomScaleNormal="125" zoomScaleSheetLayoutView="100" zoomScalePageLayoutView="125" workbookViewId="0">
      <selection activeCell="F16" sqref="F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2</v>
      </c>
      <c r="I8" s="32" t="s">
        <v>7</v>
      </c>
      <c r="J8" s="32"/>
      <c r="K8" s="32"/>
      <c r="L8" s="33" t="s">
        <v>47</v>
      </c>
      <c r="M8" s="33"/>
      <c r="N8" s="33"/>
    </row>
    <row r="10" spans="1:14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">
      <c r="A14" s="9" t="s">
        <v>48</v>
      </c>
      <c r="B14" s="9" t="s">
        <v>21</v>
      </c>
      <c r="C14" s="9" t="s">
        <v>49</v>
      </c>
      <c r="D14" s="9" t="s">
        <v>31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4">
      <c r="A15" s="9" t="s">
        <v>48</v>
      </c>
      <c r="B15" s="9" t="s">
        <v>21</v>
      </c>
      <c r="C15" s="9" t="s">
        <v>50</v>
      </c>
      <c r="D15" s="9" t="s">
        <v>31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4">
      <c r="A16" s="9" t="s">
        <v>33</v>
      </c>
      <c r="B16" s="9" t="s">
        <v>46</v>
      </c>
      <c r="C16" s="9" t="s">
        <v>37</v>
      </c>
      <c r="D16" s="9" t="s">
        <v>41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">
      <c r="A17" s="9" t="s">
        <v>33</v>
      </c>
      <c r="B17" s="9" t="s">
        <v>46</v>
      </c>
      <c r="C17" s="9" t="s">
        <v>51</v>
      </c>
      <c r="D17" s="9" t="s">
        <v>41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4">
      <c r="A18" s="9" t="s">
        <v>33</v>
      </c>
      <c r="B18" s="9" t="s">
        <v>46</v>
      </c>
      <c r="C18" s="9" t="s">
        <v>52</v>
      </c>
      <c r="D18" s="9" t="s">
        <v>42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1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11" zoomScale="85" zoomScaleNormal="85" zoomScaleSheetLayoutView="100" zoomScalePageLayoutView="85" workbookViewId="0">
      <selection activeCell="H14" sqref="H14:L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2023.</v>
      </c>
      <c r="M8" s="33"/>
      <c r="N8" s="33"/>
    </row>
    <row r="10" spans="1:14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IMCT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85" zoomScaleNormal="85" zoomScaleSheetLayoutView="100" zoomScalePageLayoutView="85" workbookViewId="0">
      <selection activeCell="H14" sqref="H14:L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2023.</v>
      </c>
      <c r="M8" s="33"/>
      <c r="N8" s="33"/>
    </row>
    <row r="10" spans="1:14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IMCT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8" zoomScale="85" zoomScaleNormal="85" zoomScaleSheetLayoutView="100" zoomScalePageLayoutView="85" workbookViewId="0">
      <selection activeCell="G14" sqref="G14:L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2023.</v>
      </c>
      <c r="M8" s="33"/>
      <c r="N8" s="33"/>
    </row>
    <row r="10" spans="1:14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">
      <c r="A14" s="9" t="str">
        <f>'1'!A14</f>
        <v>ADMINISTRACIÓN Y TÉCNICAS DE MANTENIMIENTO</v>
      </c>
      <c r="B14" s="9"/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tr">
        <f>'1'!A15</f>
        <v>ADMINISTRACIÓN Y TÉCNICAS DE MANTENIMIENTO</v>
      </c>
      <c r="B15" s="9"/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tr">
        <f>'1'!A16</f>
        <v>PROCESOS DE FABRICACIÓN</v>
      </c>
      <c r="B16" s="9"/>
      <c r="C16" s="9" t="str">
        <f>'1'!C16</f>
        <v>401-A</v>
      </c>
      <c r="D16" s="9" t="str">
        <f>'1'!D16</f>
        <v>IIND</v>
      </c>
      <c r="E16" s="9">
        <f>'1'!E16</f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tr">
        <f>'1'!A17</f>
        <v>PROCESOS DE FABRICACIÓN</v>
      </c>
      <c r="B17" s="9"/>
      <c r="C17" s="9" t="str">
        <f>'1'!C17</f>
        <v>401-B</v>
      </c>
      <c r="D17" s="9" t="str">
        <f>'1'!D17</f>
        <v>IIND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tr">
        <f>'1'!A18</f>
        <v>PROCESOS DE FABRICACIÓN</v>
      </c>
      <c r="B18" s="9"/>
      <c r="C18" s="9" t="str">
        <f>'1'!C18</f>
        <v>401-C</v>
      </c>
      <c r="D18" s="9" t="str">
        <f>'1'!D18</f>
        <v>IMCT</v>
      </c>
      <c r="E18" s="9">
        <f>'1'!E18</f>
        <v>23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F14" sqref="F14:F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3">
        <v>1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2023.</v>
      </c>
      <c r="M8" s="33"/>
      <c r="N8" s="33"/>
    </row>
    <row r="10" spans="1:14">
      <c r="A10" s="4" t="s">
        <v>8</v>
      </c>
      <c r="B10" s="33" t="str">
        <f>'1'!B10</f>
        <v>JUAN CARLOS CÁRDENAS TUFIÑO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4">
      <c r="A14" s="9" t="s">
        <v>30</v>
      </c>
      <c r="B14" s="9"/>
      <c r="C14" s="9" t="s">
        <v>34</v>
      </c>
      <c r="D14" s="9" t="s">
        <v>31</v>
      </c>
      <c r="E14" s="9"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4">
      <c r="A15" s="9" t="s">
        <v>30</v>
      </c>
      <c r="B15" s="9"/>
      <c r="C15" s="9" t="s">
        <v>35</v>
      </c>
      <c r="D15" s="9" t="s">
        <v>31</v>
      </c>
      <c r="E15" s="9"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>
      <c r="A16" s="9" t="s">
        <v>32</v>
      </c>
      <c r="B16" s="9"/>
      <c r="C16" s="9" t="s">
        <v>36</v>
      </c>
      <c r="D16" s="9" t="s">
        <v>41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4">
      <c r="A17" s="9" t="s">
        <v>33</v>
      </c>
      <c r="B17" s="9"/>
      <c r="C17" s="9" t="s">
        <v>37</v>
      </c>
      <c r="D17" s="9" t="s">
        <v>41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4">
      <c r="A18" s="9" t="s">
        <v>33</v>
      </c>
      <c r="B18" s="9"/>
      <c r="C18" s="9" t="s">
        <v>38</v>
      </c>
      <c r="D18" s="9" t="s">
        <v>42</v>
      </c>
      <c r="E18" s="9">
        <v>18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4">
      <c r="A19" s="9" t="s">
        <v>33</v>
      </c>
      <c r="B19" s="9"/>
      <c r="C19" s="9" t="s">
        <v>39</v>
      </c>
      <c r="D19" s="9" t="s">
        <v>42</v>
      </c>
      <c r="E19" s="9">
        <v>19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>
      <c r="A32" s="12"/>
    </row>
    <row r="33" spans="1:10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>
      <c r="B34" s="37"/>
      <c r="C34" s="37"/>
      <c r="D34" s="37"/>
      <c r="G34" s="33"/>
      <c r="H34" s="33"/>
      <c r="I34" s="33"/>
      <c r="J34" s="33"/>
    </row>
    <row r="35" spans="1:10" hidden="1">
      <c r="A35" s="38" t="e">
        <v>#REF!</v>
      </c>
      <c r="B35" s="38"/>
      <c r="C35" s="6"/>
      <c r="E35" s="38"/>
      <c r="F35" s="38"/>
      <c r="G35" s="38"/>
      <c r="H35" s="38"/>
    </row>
    <row r="36" spans="1:10" hidden="1"/>
    <row r="37" spans="1:10" ht="45" customHeight="1">
      <c r="B37" s="39" t="str">
        <f>B10</f>
        <v>JUAN CARLOS CÁRDENAS TUFIÑO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2023-03-25T05:07:32Z</dcterms:modified>
</cp:coreProperties>
</file>