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"/>
    </mc:Choice>
  </mc:AlternateContent>
  <xr:revisionPtr revIDLastSave="0" documentId="13_ncr:1_{630C88F5-7497-4026-8F17-68F20E9D349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METODOS CUANTITATIVOS" sheetId="1" r:id="rId1"/>
    <sheet name="ADMINISTRACION DE LA SALUD" sheetId="3" r:id="rId2"/>
    <sheet name="GESTION DE LA PRODUCCION I" sheetId="4" r:id="rId3"/>
    <sheet name="INVESTIGACION DE OPERACIONES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N58" i="4"/>
  <c r="M58" i="4"/>
  <c r="L58" i="5"/>
  <c r="N57" i="5"/>
  <c r="O57" i="5"/>
  <c r="Q56" i="5"/>
  <c r="J57" i="5"/>
  <c r="P58" i="3"/>
  <c r="N57" i="3"/>
  <c r="P57" i="3"/>
  <c r="N58" i="3"/>
  <c r="K57" i="3"/>
  <c r="K58" i="3"/>
  <c r="K58" i="5"/>
  <c r="J58" i="3"/>
  <c r="O58" i="4"/>
  <c r="M58" i="5"/>
  <c r="L58" i="3"/>
  <c r="M57" i="5"/>
  <c r="Q56" i="3"/>
  <c r="L57" i="3"/>
  <c r="M58" i="3"/>
  <c r="O58" i="5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<sst xmlns="http://schemas.openxmlformats.org/spreadsheetml/2006/main" count="251" uniqueCount="115">
  <si>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</si>
  <si>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</si>
  <si>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</si>
  <si>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</si>
  <si>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</si>
  <si>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</si>
  <si>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</si>
  <si>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</si>
  <si>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</si>
  <si>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</si>
  <si>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</si>
  <si>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</si>
  <si>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</si>
  <si>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</si>
  <si>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</si>
  <si>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</si>
  <si>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</si>
  <si>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</si>
  <si>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</si>
  <si>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</si>
  <si>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</si>
  <si>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</si>
  <si>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</si>
  <si>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</si>
  <si>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Métodos Cuantitativos para Administración</t>
  </si>
  <si>
    <t>405-C</t>
  </si>
  <si>
    <t>Febrero - Julio 2023</t>
  </si>
  <si>
    <t>Ageo  Guevara Lora</t>
  </si>
  <si>
    <t>Baxin Nieto Vanyeli Alejandra</t>
  </si>
  <si>
    <t>Casas Pío Karen Monserrath</t>
  </si>
  <si>
    <t>Cobix Martínez Alejandra Guadalupe</t>
  </si>
  <si>
    <t>Gutiérrez Arré Angel Emmanuel</t>
  </si>
  <si>
    <t>López Aguilera Mixzy Yanith</t>
  </si>
  <si>
    <t>López Salazar Alejandro</t>
  </si>
  <si>
    <t>Macario Velasco José Alberto</t>
  </si>
  <si>
    <t>Osto Macario Nadia del Rosario</t>
  </si>
  <si>
    <t>Pavón Blanco Miguel Ángel</t>
  </si>
  <si>
    <t>Pólito Barragán Erick</t>
  </si>
  <si>
    <t>Pólito Mixtega Lizbeth del Carmen</t>
  </si>
  <si>
    <t>Pompeyo Tépach Lethzy Yareli</t>
  </si>
  <si>
    <t>Ponciano Malaga Karla Olivia</t>
  </si>
  <si>
    <t>Ramírez Perez Adolfo</t>
  </si>
  <si>
    <t>Reyes Domínguez Lucero de los Angeles</t>
  </si>
  <si>
    <t>Tegona Gonzáles Dayra</t>
  </si>
  <si>
    <t>Vázquez Chapol Karla Larissa</t>
  </si>
  <si>
    <t>Velazco Baxin Miguel Angel</t>
  </si>
  <si>
    <t>Xolo Cárdenas Viridiana</t>
  </si>
  <si>
    <t>Xolo Santos Angélica</t>
  </si>
  <si>
    <t>Admón. de la Salud y Seguridad Ocupacional</t>
  </si>
  <si>
    <t>607-A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</si>
  <si>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</si>
  <si>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</si>
  <si>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</si>
  <si>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</si>
  <si>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</si>
  <si>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</si>
  <si>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</si>
  <si>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Céspedes Pelayo María del Carmen</t>
  </si>
  <si>
    <t>Chapol Uscanga  Sthepany Monserrath</t>
  </si>
  <si>
    <t>Cisneros Dominguez Francisco</t>
  </si>
  <si>
    <t>Fragoso Cobaxin Jokebed</t>
  </si>
  <si>
    <t>Frías Lucho Karla Isabel</t>
  </si>
  <si>
    <t>Gonzalez Segura Jazmin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</si>
  <si>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</si>
  <si>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</si>
  <si>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</si>
  <si>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</si>
  <si>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</si>
  <si>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</si>
  <si>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Martínez Rodriguez Citlali Gisel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</si>
  <si>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</si>
  <si>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</si>
  <si>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</si>
  <si>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</si>
  <si>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</si>
  <si>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</si>
  <si>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</si>
  <si>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</si>
  <si>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</si>
  <si>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</si>
  <si>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</si>
  <si>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</si>
  <si>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Villaseca Malaga Deysi</t>
  </si>
  <si>
    <t>Xala Andrade Heidi</t>
  </si>
  <si>
    <t>Gestión de la Producción I</t>
  </si>
  <si>
    <t>Ageo Guevara Lora</t>
  </si>
  <si>
    <t>Martínez Rodríguez Gisel</t>
  </si>
  <si>
    <t>Investigación de Operaciones I</t>
  </si>
  <si>
    <t>410-A</t>
  </si>
  <si>
    <t>Aguilar Rendón Luis Alberto</t>
  </si>
  <si>
    <t>Blas Díaz Abisaí</t>
  </si>
  <si>
    <t>Campos Martínez Yahir</t>
  </si>
  <si>
    <t>Carvajal Antonio Evelin</t>
  </si>
  <si>
    <t>Cortés Ixba Angel de Jazmín</t>
  </si>
  <si>
    <t>Domínguez Cruz Daniela</t>
  </si>
  <si>
    <t>Fiscal Pólito Román Omar</t>
  </si>
  <si>
    <t>Gatica Antele Jaqueline</t>
  </si>
  <si>
    <t>Gómez Alemán Abdiel Miguel</t>
  </si>
  <si>
    <t>Gómez Chávez Brian Ulisis</t>
  </si>
  <si>
    <t>González Días José María</t>
  </si>
  <si>
    <t>Ignot Martínez Scarlet del Carmen</t>
  </si>
  <si>
    <t>Ixtepan Temich José Ángel</t>
  </si>
  <si>
    <t>Lucho Hernández Luis Alexis</t>
  </si>
  <si>
    <t>Malaga Quino Karen Valeria</t>
  </si>
  <si>
    <t>Mil Quino Carlos Francisco</t>
  </si>
  <si>
    <t>Millón Pólito Christian Manuel</t>
  </si>
  <si>
    <t>Miros Toledo Elsa Yaziri</t>
  </si>
  <si>
    <t>Pérez Martínez Omar Fernando</t>
  </si>
  <si>
    <t>Quino Cinta Karla Guadalupe</t>
  </si>
  <si>
    <t>Rivas Champala Luis Enrique</t>
  </si>
  <si>
    <t>Rosas Fajardo José Manuel</t>
  </si>
  <si>
    <t>Toto Librado Roberto</t>
  </si>
  <si>
    <t>Villegas Chagala Jair Arturo</t>
  </si>
  <si>
    <t>Zúñiga Chávez Ángel Josué</t>
  </si>
  <si>
    <t>Zúñiga Chávez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</si>
</sst>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T22" sqref="T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24</v>
      </c>
      <c r="E4" s="42"/>
      <c r="F4" s="42"/>
      <c r="G4" s="42"/>
      <c r="I4" t="s">
        <v>1</v>
      </c>
      <c r="J4" s="29" t="s">
        <v>25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27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5" t="s">
        <v>28</v>
      </c>
      <c r="E9" s="26"/>
      <c r="F9" s="26"/>
      <c r="G9" s="26"/>
      <c r="H9" s="26"/>
      <c r="I9" s="27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/>
      <c r="D10" s="30" t="s">
        <v>29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/>
      <c r="D11" s="25" t="s">
        <v>30</v>
      </c>
      <c r="E11" s="26"/>
      <c r="F11" s="26"/>
      <c r="G11" s="26"/>
      <c r="H11" s="26"/>
      <c r="I11" s="2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/>
      <c r="D12" s="25" t="s">
        <v>31</v>
      </c>
      <c r="E12" s="26"/>
      <c r="F12" s="26"/>
      <c r="G12" s="26"/>
      <c r="H12" s="26"/>
      <c r="I12" s="27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/>
      <c r="D13" s="25" t="s">
        <v>32</v>
      </c>
      <c r="E13" s="26"/>
      <c r="F13" s="26"/>
      <c r="G13" s="26"/>
      <c r="H13" s="26"/>
      <c r="I13" s="27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/>
      <c r="D14" s="25" t="s">
        <v>33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/>
      <c r="D15" s="25" t="s">
        <v>34</v>
      </c>
      <c r="E15" s="26"/>
      <c r="F15" s="26"/>
      <c r="G15" s="26"/>
      <c r="H15" s="26"/>
      <c r="I15" s="2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/>
      <c r="D16" s="25" t="s">
        <v>35</v>
      </c>
      <c r="E16" s="26"/>
      <c r="F16" s="26"/>
      <c r="G16" s="26"/>
      <c r="H16" s="26"/>
      <c r="I16" s="2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/>
      <c r="D17" s="25" t="s">
        <v>36</v>
      </c>
      <c r="E17" s="26"/>
      <c r="F17" s="26"/>
      <c r="G17" s="26"/>
      <c r="H17" s="26"/>
      <c r="I17" s="2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/>
      <c r="D18" s="25" t="s">
        <v>37</v>
      </c>
      <c r="E18" s="26"/>
      <c r="F18" s="26"/>
      <c r="G18" s="26"/>
      <c r="H18" s="26"/>
      <c r="I18" s="27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/>
      <c r="D19" s="25" t="s">
        <v>38</v>
      </c>
      <c r="E19" s="26"/>
      <c r="F19" s="26"/>
      <c r="G19" s="26"/>
      <c r="H19" s="26"/>
      <c r="I19" s="27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/>
      <c r="D20" s="25" t="s">
        <v>39</v>
      </c>
      <c r="E20" s="26"/>
      <c r="F20" s="26"/>
      <c r="G20" s="26"/>
      <c r="H20" s="26"/>
      <c r="I20" s="2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/>
      <c r="D21" s="25" t="s">
        <v>40</v>
      </c>
      <c r="E21" s="26"/>
      <c r="F21" s="26"/>
      <c r="G21" s="26"/>
      <c r="H21" s="26"/>
      <c r="I21" s="27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">
      <c r="B22" s="6">
        <f t="shared" si="1"/>
        <v>14</v>
      </c>
      <c r="C22" s="6"/>
      <c r="D22" s="25" t="s">
        <v>41</v>
      </c>
      <c r="E22" s="26"/>
      <c r="F22" s="26"/>
      <c r="G22" s="26"/>
      <c r="H22" s="26"/>
      <c r="I22" s="2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6"/>
      <c r="D23" s="25" t="s">
        <v>42</v>
      </c>
      <c r="E23" s="26"/>
      <c r="F23" s="26"/>
      <c r="G23" s="26"/>
      <c r="H23" s="26"/>
      <c r="I23" s="2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>
        <f t="shared" si="1"/>
        <v>16</v>
      </c>
      <c r="C24" s="6"/>
      <c r="D24" s="25" t="s">
        <v>43</v>
      </c>
      <c r="E24" s="26"/>
      <c r="F24" s="26"/>
      <c r="G24" s="26"/>
      <c r="H24" s="26"/>
      <c r="I24" s="2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">
      <c r="B25" s="6">
        <f t="shared" si="1"/>
        <v>17</v>
      </c>
      <c r="C25" s="6"/>
      <c r="D25" s="25" t="s">
        <v>44</v>
      </c>
      <c r="E25" s="26"/>
      <c r="F25" s="26"/>
      <c r="G25" s="26"/>
      <c r="H25" s="26"/>
      <c r="I25" s="2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6"/>
      <c r="D26" s="25" t="s">
        <v>45</v>
      </c>
      <c r="E26" s="26"/>
      <c r="F26" s="26"/>
      <c r="G26" s="26"/>
      <c r="H26" s="26"/>
      <c r="I26" s="27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3">
      <c r="B27" s="6">
        <f t="shared" si="1"/>
        <v>19</v>
      </c>
      <c r="C27" s="6"/>
      <c r="D27" s="25" t="s">
        <v>46</v>
      </c>
      <c r="E27" s="26"/>
      <c r="F27" s="26"/>
      <c r="G27" s="26"/>
      <c r="H27" s="26"/>
      <c r="I27" s="27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x14ac:dyDescent="0.3">
      <c r="B28" s="6">
        <f t="shared" si="1"/>
        <v>20</v>
      </c>
      <c r="C28" s="6"/>
      <c r="D28" s="25" t="s">
        <v>47</v>
      </c>
      <c r="E28" s="26"/>
      <c r="F28" s="26"/>
      <c r="G28" s="26"/>
      <c r="H28" s="26"/>
      <c r="I28" s="27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20:I20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D10:I10"/>
    <mergeCell ref="D22:I22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2" zoomScale="84" zoomScaleNormal="84" workbookViewId="0">
      <selection activeCell="X20" sqref="X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48</v>
      </c>
      <c r="E4" s="42"/>
      <c r="F4" s="42"/>
      <c r="G4" s="42"/>
      <c r="I4" t="s">
        <v>1</v>
      </c>
      <c r="J4" s="29" t="s">
        <v>49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27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/>
      <c r="D29" s="43" t="s">
        <v>70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6"/>
      <c r="D30" s="43" t="s">
        <v>71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/>
      <c r="D31" s="43" t="s">
        <v>72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/>
      <c r="D32" s="43" t="s">
        <v>73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6"/>
      <c r="D33" s="43" t="s">
        <v>74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6"/>
      <c r="D34" s="43" t="s">
        <v>75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6"/>
      <c r="D35" s="43" t="s">
        <v>76</v>
      </c>
      <c r="E35" s="44"/>
      <c r="F35" s="44"/>
      <c r="G35" s="44"/>
      <c r="H35" s="44"/>
      <c r="I35" s="45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6"/>
      <c r="D36" s="43" t="s">
        <v>77</v>
      </c>
      <c r="E36" s="44"/>
      <c r="F36" s="44"/>
      <c r="G36" s="44"/>
      <c r="H36" s="44"/>
      <c r="I36" s="45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6"/>
      <c r="D37" s="43" t="s">
        <v>78</v>
      </c>
      <c r="E37" s="44"/>
      <c r="F37" s="44"/>
      <c r="G37" s="44"/>
      <c r="H37" s="44"/>
      <c r="I37" s="45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6"/>
      <c r="D38" s="43" t="s">
        <v>79</v>
      </c>
      <c r="E38" s="44"/>
      <c r="F38" s="44"/>
      <c r="G38" s="44"/>
      <c r="H38" s="44"/>
      <c r="I38" s="45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6"/>
      <c r="D39" s="43" t="s">
        <v>80</v>
      </c>
      <c r="E39" s="44"/>
      <c r="F39" s="44"/>
      <c r="G39" s="44"/>
      <c r="H39" s="44"/>
      <c r="I39" s="45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6"/>
      <c r="D40" s="43" t="s">
        <v>81</v>
      </c>
      <c r="E40" s="44"/>
      <c r="F40" s="44"/>
      <c r="G40" s="44"/>
      <c r="H40" s="44"/>
      <c r="I40" s="45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6"/>
      <c r="D41" s="43" t="s">
        <v>82</v>
      </c>
      <c r="E41" s="44"/>
      <c r="F41" s="44"/>
      <c r="G41" s="44"/>
      <c r="H41" s="44"/>
      <c r="I41" s="45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6"/>
      <c r="D42" s="43" t="s">
        <v>83</v>
      </c>
      <c r="E42" s="44"/>
      <c r="F42" s="44"/>
      <c r="G42" s="44"/>
      <c r="H42" s="44"/>
      <c r="I42" s="45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34</v>
      </c>
      <c r="K54" s="11">
        <f t="shared" ref="K54:P54" si="3">COUNTIF(K9:K53,"&gt;=70")</f>
        <v>34</v>
      </c>
      <c r="L54" s="11">
        <f t="shared" si="3"/>
        <v>34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34</v>
      </c>
      <c r="N55" s="12">
        <f t="shared" si="5"/>
        <v>34</v>
      </c>
      <c r="O55" s="12">
        <f t="shared" si="5"/>
        <v>34</v>
      </c>
      <c r="P55" s="12">
        <f t="shared" si="5"/>
        <v>34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7" zoomScale="84" zoomScaleNormal="84" workbookViewId="0">
      <selection activeCell="T39" sqref="T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84</v>
      </c>
      <c r="E4" s="42"/>
      <c r="F4" s="42"/>
      <c r="G4" s="42"/>
      <c r="I4" t="s">
        <v>1</v>
      </c>
      <c r="J4" s="29" t="s">
        <v>49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85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/>
      <c r="D29" t="s">
        <v>86</v>
      </c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6"/>
      <c r="D30" s="43" t="s">
        <v>70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/>
      <c r="D31" s="16" t="s">
        <v>71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/>
      <c r="D32" s="16" t="s">
        <v>72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6"/>
      <c r="D33" s="16" t="s">
        <v>73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6"/>
      <c r="D34" s="16" t="s">
        <v>74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6"/>
      <c r="D35" s="16" t="s">
        <v>75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6"/>
      <c r="D36" s="16" t="s">
        <v>76</v>
      </c>
      <c r="E36" s="17"/>
      <c r="F36" s="17"/>
      <c r="G36" s="17"/>
      <c r="H36" s="17"/>
      <c r="I36" s="18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6"/>
      <c r="D37" s="16" t="s">
        <v>77</v>
      </c>
      <c r="E37" s="17"/>
      <c r="F37" s="17"/>
      <c r="G37" s="17"/>
      <c r="H37" s="17"/>
      <c r="I37" s="18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6"/>
      <c r="D38" s="16" t="s">
        <v>78</v>
      </c>
      <c r="E38" s="17"/>
      <c r="F38" s="17"/>
      <c r="G38" s="17"/>
      <c r="H38" s="17"/>
      <c r="I38" s="18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6"/>
      <c r="D39" s="16" t="s">
        <v>79</v>
      </c>
      <c r="E39" s="17"/>
      <c r="F39" s="17"/>
      <c r="G39" s="17"/>
      <c r="H39" s="17"/>
      <c r="I39" s="18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6"/>
      <c r="D40" s="16" t="s">
        <v>80</v>
      </c>
      <c r="E40" s="17"/>
      <c r="F40" s="17"/>
      <c r="G40" s="17"/>
      <c r="H40" s="17"/>
      <c r="I40" s="18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6"/>
      <c r="D41" s="16" t="s">
        <v>81</v>
      </c>
      <c r="E41" s="17"/>
      <c r="F41" s="17"/>
      <c r="G41" s="17"/>
      <c r="H41" s="17"/>
      <c r="I41" s="18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6"/>
      <c r="D42" s="16" t="s">
        <v>82</v>
      </c>
      <c r="E42" s="17"/>
      <c r="F42" s="17"/>
      <c r="G42" s="17"/>
      <c r="H42" s="17"/>
      <c r="I42" s="18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6"/>
      <c r="D43" s="16" t="s">
        <v>83</v>
      </c>
      <c r="E43" s="17"/>
      <c r="F43" s="17"/>
      <c r="G43" s="17"/>
      <c r="H43" s="17"/>
      <c r="I43" s="18"/>
      <c r="J43" s="4">
        <v>100</v>
      </c>
      <c r="K43" s="4">
        <v>100</v>
      </c>
      <c r="L43" s="4">
        <v>100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42.857142857142854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53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="84" zoomScaleNormal="84" workbookViewId="0">
      <selection activeCell="V26" sqref="V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87</v>
      </c>
      <c r="E4" s="42"/>
      <c r="F4" s="42"/>
      <c r="G4" s="42"/>
      <c r="I4" t="s">
        <v>1</v>
      </c>
      <c r="J4" s="29" t="s">
        <v>88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85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89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/>
      <c r="D10" s="43" t="s">
        <v>90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/>
      <c r="D11" s="43" t="s">
        <v>91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/>
      <c r="D12" s="43" t="s">
        <v>92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/>
      <c r="D13" s="43" t="s">
        <v>93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/>
      <c r="D14" s="43" t="s">
        <v>94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/>
      <c r="D15" s="43" t="s">
        <v>95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/>
      <c r="D16" s="43" t="s">
        <v>96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/>
      <c r="D17" s="43" t="s">
        <v>97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/>
      <c r="D18" s="43" t="s">
        <v>98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/>
      <c r="D19" s="43" t="s">
        <v>99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/>
      <c r="D20" s="43" t="s">
        <v>100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/>
      <c r="D21" s="43" t="s">
        <v>101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">
      <c r="B22" s="6">
        <f t="shared" si="1"/>
        <v>14</v>
      </c>
      <c r="C22" s="6"/>
      <c r="D22" s="43" t="s">
        <v>102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6"/>
      <c r="D23" s="43" t="s">
        <v>103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>
        <f t="shared" si="1"/>
        <v>16</v>
      </c>
      <c r="C24" s="6"/>
      <c r="D24" s="43" t="s">
        <v>104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">
      <c r="B25" s="6">
        <f t="shared" si="1"/>
        <v>17</v>
      </c>
      <c r="C25" s="6"/>
      <c r="D25" s="43" t="s">
        <v>105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6"/>
      <c r="D26" s="43" t="s">
        <v>106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3">
      <c r="B27" s="6">
        <f t="shared" si="1"/>
        <v>19</v>
      </c>
      <c r="C27" s="6"/>
      <c r="D27" s="43" t="s">
        <v>107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x14ac:dyDescent="0.3">
      <c r="B28" s="6">
        <f t="shared" si="1"/>
        <v>20</v>
      </c>
      <c r="C28" s="6"/>
      <c r="D28" s="43" t="s">
        <v>108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">
      <c r="B29" s="6">
        <f t="shared" si="1"/>
        <v>21</v>
      </c>
      <c r="C29" s="6"/>
      <c r="D29" s="43" t="s">
        <v>109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2:17" x14ac:dyDescent="0.3">
      <c r="B30" s="6">
        <f t="shared" si="1"/>
        <v>22</v>
      </c>
      <c r="C30" s="6"/>
      <c r="D30" s="43" t="s">
        <v>110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28.571428571428573</v>
      </c>
    </row>
    <row r="31" spans="2:17" x14ac:dyDescent="0.3">
      <c r="B31" s="6">
        <f t="shared" si="1"/>
        <v>23</v>
      </c>
      <c r="C31" s="6"/>
      <c r="D31" s="43" t="s">
        <v>111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28.571428571428573</v>
      </c>
    </row>
    <row r="32" spans="2:17" x14ac:dyDescent="0.3">
      <c r="B32" s="6">
        <f t="shared" si="1"/>
        <v>24</v>
      </c>
      <c r="C32" s="6"/>
      <c r="D32" s="43" t="s">
        <v>112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">
      <c r="B33" s="6">
        <f t="shared" si="1"/>
        <v>25</v>
      </c>
      <c r="C33" s="6"/>
      <c r="D33" s="43" t="s">
        <v>113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2:17" x14ac:dyDescent="0.3">
      <c r="B34" s="6">
        <f t="shared" si="1"/>
        <v>26</v>
      </c>
      <c r="C34" s="6"/>
      <c r="D34" s="43" t="s">
        <v>114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28.571428571428573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26</v>
      </c>
      <c r="M55" s="12">
        <f t="shared" si="5"/>
        <v>26</v>
      </c>
      <c r="N55" s="12">
        <f t="shared" si="5"/>
        <v>26</v>
      </c>
      <c r="O55" s="12">
        <f t="shared" si="5"/>
        <v>26</v>
      </c>
      <c r="P55" s="12">
        <f t="shared" si="5"/>
        <v>26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26</v>
      </c>
      <c r="P56" s="12">
        <f t="shared" si="6"/>
        <v>26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/>
      <c r="E4" s="42"/>
      <c r="F4" s="42"/>
      <c r="G4" s="42"/>
      <c r="I4" t="s">
        <v>1</v>
      </c>
      <c r="J4" s="29"/>
      <c r="K4" s="29"/>
      <c r="M4" t="s">
        <v>2</v>
      </c>
      <c r="N4" s="33"/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0" t="s">
        <v>22</v>
      </c>
      <c r="J6" s="20"/>
      <c r="K6" s="36"/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METODOS CUANTITATIVOS</vt:lpstr>
      <vt:lpstr>ADMINISTRACION DE LA SALUD</vt:lpstr>
      <vt:lpstr>GESTION DE LA PRODUCCION I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2023-05-19T00:37:24Z</dcterms:modified>
</cp:coreProperties>
</file>