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TEC-0\Desktop\"/>
    </mc:Choice>
  </mc:AlternateContent>
  <xr:revisionPtr revIDLastSave="0" documentId="13_ncr:1_{318258EC-08C3-4D29-AD19-83CC28F12EEE}" xr6:coauthVersionLast="47" xr6:coauthVersionMax="47" xr10:uidLastSave="{00000000-0000-0000-0000-000000000000}"/>
  <bookViews>
    <workbookView xWindow="-120" yWindow="-120" windowWidth="24240" windowHeight="13140" activeTab="3" xr2:uid="{00000000-000D-0000-FFFF-FFFF00000000}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6" l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P56" i="6"/>
  <c r="O56" i="6"/>
  <c r="N56" i="6"/>
  <c r="M56" i="6"/>
  <c r="L56" i="6"/>
  <c r="K56" i="6"/>
  <c r="J56" i="6"/>
  <c r="P55" i="6"/>
  <c r="P58" i="6"/>
  <c r="O55" i="6"/>
  <c r="N55" i="6"/>
  <c r="N58" i="6"/>
  <c r="M55" i="6"/>
  <c r="L55" i="6"/>
  <c r="L58" i="6"/>
  <c r="K55" i="6"/>
  <c r="K58" i="6" s="1"/>
  <c r="J55" i="6"/>
  <c r="P54" i="6"/>
  <c r="P57" i="6"/>
  <c r="O54" i="6"/>
  <c r="O57" i="6"/>
  <c r="N54" i="6"/>
  <c r="N57" i="6"/>
  <c r="M54" i="6"/>
  <c r="M57" i="6"/>
  <c r="L54" i="6"/>
  <c r="L57" i="6"/>
  <c r="K54" i="6"/>
  <c r="K57" i="6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Q55" i="6" s="1"/>
  <c r="Q9" i="6"/>
  <c r="P56" i="5"/>
  <c r="O56" i="5"/>
  <c r="N56" i="5"/>
  <c r="M56" i="5"/>
  <c r="M58" i="5" s="1"/>
  <c r="L56" i="5"/>
  <c r="K56" i="5"/>
  <c r="J56" i="5"/>
  <c r="P55" i="5"/>
  <c r="P58" i="5" s="1"/>
  <c r="O55" i="5"/>
  <c r="O58" i="5"/>
  <c r="N55" i="5"/>
  <c r="N58" i="5" s="1"/>
  <c r="M55" i="5"/>
  <c r="L55" i="5"/>
  <c r="L58" i="5" s="1"/>
  <c r="K55" i="5"/>
  <c r="K58" i="5"/>
  <c r="J55" i="5"/>
  <c r="J58" i="5" s="1"/>
  <c r="P54" i="5"/>
  <c r="P57" i="5"/>
  <c r="O54" i="5"/>
  <c r="O57" i="5" s="1"/>
  <c r="N54" i="5"/>
  <c r="N57" i="5"/>
  <c r="M54" i="5"/>
  <c r="M57" i="5" s="1"/>
  <c r="L54" i="5"/>
  <c r="L57" i="5"/>
  <c r="K54" i="5"/>
  <c r="K57" i="5" s="1"/>
  <c r="J54" i="5"/>
  <c r="J57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Q9" i="5"/>
  <c r="Q56" i="5" s="1"/>
  <c r="P56" i="4"/>
  <c r="O56" i="4"/>
  <c r="N56" i="4"/>
  <c r="N57" i="4" s="1"/>
  <c r="M56" i="4"/>
  <c r="L56" i="4"/>
  <c r="K56" i="4"/>
  <c r="J56" i="4"/>
  <c r="J58" i="4" s="1"/>
  <c r="P55" i="4"/>
  <c r="P58" i="4" s="1"/>
  <c r="O55" i="4"/>
  <c r="O58" i="4"/>
  <c r="N55" i="4"/>
  <c r="N58" i="4" s="1"/>
  <c r="M55" i="4"/>
  <c r="M58" i="4"/>
  <c r="L55" i="4"/>
  <c r="L58" i="4" s="1"/>
  <c r="K55" i="4"/>
  <c r="K58" i="4"/>
  <c r="J55" i="4"/>
  <c r="P54" i="4"/>
  <c r="P57" i="4"/>
  <c r="O54" i="4"/>
  <c r="O57" i="4" s="1"/>
  <c r="N54" i="4"/>
  <c r="M54" i="4"/>
  <c r="M57" i="4" s="1"/>
  <c r="L54" i="4"/>
  <c r="L57" i="4"/>
  <c r="K54" i="4"/>
  <c r="K57" i="4" s="1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Q9" i="4"/>
  <c r="Q56" i="4" s="1"/>
  <c r="P56" i="3"/>
  <c r="O56" i="3"/>
  <c r="N56" i="3"/>
  <c r="M56" i="3"/>
  <c r="L56" i="3"/>
  <c r="K56" i="3"/>
  <c r="J56" i="3"/>
  <c r="P55" i="3"/>
  <c r="P58" i="3" s="1"/>
  <c r="O55" i="3"/>
  <c r="O58" i="3"/>
  <c r="N55" i="3"/>
  <c r="N58" i="3" s="1"/>
  <c r="M55" i="3"/>
  <c r="M58" i="3"/>
  <c r="L55" i="3"/>
  <c r="L58" i="3" s="1"/>
  <c r="K55" i="3"/>
  <c r="K58" i="3"/>
  <c r="J55" i="3"/>
  <c r="J58" i="3" s="1"/>
  <c r="P54" i="3"/>
  <c r="P57" i="3"/>
  <c r="O54" i="3"/>
  <c r="O57" i="3" s="1"/>
  <c r="N54" i="3"/>
  <c r="N57" i="3"/>
  <c r="M54" i="3"/>
  <c r="M57" i="3" s="1"/>
  <c r="L54" i="3"/>
  <c r="L57" i="3"/>
  <c r="K54" i="3"/>
  <c r="K57" i="3" s="1"/>
  <c r="J54" i="3"/>
  <c r="J57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Q9" i="3"/>
  <c r="Q56" i="3" s="1"/>
  <c r="M58" i="6"/>
  <c r="O58" i="6"/>
  <c r="Q54" i="5"/>
  <c r="Q55" i="4"/>
  <c r="Q55" i="3"/>
  <c r="Q58" i="3" s="1"/>
  <c r="K56" i="1"/>
  <c r="L56" i="1"/>
  <c r="M56" i="1"/>
  <c r="N56" i="1"/>
  <c r="O56" i="1"/>
  <c r="P56" i="1"/>
  <c r="J56" i="1"/>
  <c r="Q53" i="1"/>
  <c r="K55" i="1"/>
  <c r="L55" i="1"/>
  <c r="L58" i="1" s="1"/>
  <c r="M55" i="1"/>
  <c r="N55" i="1"/>
  <c r="O55" i="1"/>
  <c r="P55" i="1"/>
  <c r="K54" i="1"/>
  <c r="L54" i="1"/>
  <c r="M54" i="1"/>
  <c r="N54" i="1"/>
  <c r="N57" i="1" s="1"/>
  <c r="O54" i="1"/>
  <c r="P54" i="1"/>
  <c r="J55" i="1"/>
  <c r="J54" i="1"/>
  <c r="J57" i="1" s="1"/>
  <c r="Q49" i="1"/>
  <c r="Q50" i="1"/>
  <c r="Q51" i="1"/>
  <c r="Q52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Q56" i="1" s="1"/>
  <c r="K58" i="1"/>
  <c r="M58" i="1"/>
  <c r="N58" i="1"/>
  <c r="O58" i="1"/>
  <c r="P58" i="1"/>
  <c r="K57" i="1"/>
  <c r="L57" i="1"/>
  <c r="M57" i="1"/>
  <c r="O57" i="1"/>
  <c r="P57" i="1"/>
  <c r="J58" i="1"/>
  <c r="Q55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Q57" i="5" l="1"/>
  <c r="Q55" i="5"/>
  <c r="Q58" i="5" s="1"/>
  <c r="Q58" i="4"/>
  <c r="Q54" i="4"/>
  <c r="Q57" i="4" s="1"/>
  <c r="J57" i="4"/>
  <c r="Q54" i="3"/>
  <c r="Q57" i="3" s="1"/>
  <c r="Q58" i="1"/>
  <c r="Q54" i="1"/>
  <c r="Q57" i="1" s="1"/>
  <c r="J58" i="6"/>
  <c r="Q54" i="6"/>
  <c r="Q56" i="6"/>
  <c r="Q58" i="6" s="1"/>
  <c r="Q57" i="6" l="1"/>
</calcChain>
</file>

<file path=xl/sharedStrings.xml><?xml version="1.0" encoding="utf-8"?>
<sst xmlns="http://schemas.openxmlformats.org/spreadsheetml/2006/main" count="382" uniqueCount="275">
  <si>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</si>
  <si>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</si>
  <si>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</si>
  <si>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</si>
  <si>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</si>
  <si>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</si>
  <si>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</si>
  <si>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</si>
  <si>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</si>
  <si>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</si>
  <si>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</si>
  <si>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</si>
  <si>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</si>
  <si>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</si>
  <si>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</si>
  <si>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</si>
  <si>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</si>
  <si>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</si>
  <si>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</si>
  <si>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</si>
  <si>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</si>
  <si>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</si>
  <si>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</si>
  <si>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</si>
  <si>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Febrero - Julio</t>
  </si>
  <si>
    <t>MC. Roberto Valencia Benítez</t>
  </si>
  <si>
    <t>Electricidad y Electronica Industrial</t>
  </si>
  <si>
    <t>201-A</t>
  </si>
  <si>
    <t>221U0054</t>
  </si>
  <si>
    <t>221U0059</t>
  </si>
  <si>
    <t>221U0062</t>
  </si>
  <si>
    <t>221U0063</t>
  </si>
  <si>
    <t>221U0067</t>
  </si>
  <si>
    <t>221U0069</t>
  </si>
  <si>
    <t>221U0056</t>
  </si>
  <si>
    <t>221U0075</t>
  </si>
  <si>
    <t>221U0076</t>
  </si>
  <si>
    <t>221U0080</t>
  </si>
  <si>
    <t>221U0081</t>
  </si>
  <si>
    <t>221U0084</t>
  </si>
  <si>
    <t>221U0064</t>
  </si>
  <si>
    <t>ALAVEZ DE LA HOZ ALFREDO</t>
  </si>
  <si>
    <t>AREVALO DOMINGUEZ MILDRED</t>
  </si>
  <si>
    <t>BLANCO ZARATE ALAN OSVALDO</t>
  </si>
  <si>
    <t>BUSTAMANTE REYES KARLA</t>
  </si>
  <si>
    <t>CASTAÑEDA GONZALEZ JOSE ALEJANDRO</t>
  </si>
  <si>
    <t>CHACHA HERNANDEZ EMILIANO SEBASTIAN</t>
  </si>
  <si>
    <t>CHIBAMBA SEBA LUIS MARIO</t>
  </si>
  <si>
    <t>CRUZ BELLO YADIRA</t>
  </si>
  <si>
    <t>CRUZ GONZALEZ ITZEL ZAHORI</t>
  </si>
  <si>
    <t>FERMAN JIMENEZ JUAN ANGEL</t>
  </si>
  <si>
    <t>FIGUEROA CORRO ARIEL DE JESUS</t>
  </si>
  <si>
    <t>FLORES HERNANDEZ ITZEL ALEJANDRA</t>
  </si>
  <si>
    <t>FONSECA LOPEZ EDSON JAIR</t>
  </si>
  <si>
    <t>221U0086</t>
  </si>
  <si>
    <t>GARCIA CRUZ RUTH</t>
  </si>
  <si>
    <t>221U0087</t>
  </si>
  <si>
    <t>221U0090</t>
  </si>
  <si>
    <t>221U0092</t>
  </si>
  <si>
    <t>221U0095</t>
  </si>
  <si>
    <t>221U0097</t>
  </si>
  <si>
    <t>221U0098</t>
  </si>
  <si>
    <t>221U0099</t>
  </si>
  <si>
    <t>221U0104</t>
  </si>
  <si>
    <t>221U0106</t>
  </si>
  <si>
    <t>221U0096</t>
  </si>
  <si>
    <t>221U0109</t>
  </si>
  <si>
    <t>GARCIA RUEDA ANDREK EDUARDO</t>
  </si>
  <si>
    <t>HERNANDEZ VELAZQUEZ RENEE</t>
  </si>
  <si>
    <t>HERNANDEZ QUINO CRISTINA DEL CARMEN</t>
  </si>
  <si>
    <t>IXTEPAN JAUREGUI DAYANA</t>
  </si>
  <si>
    <t>LUCHO COTO FATIMA DE JESUS</t>
  </si>
  <si>
    <t>LUCHO MIXTEGA JUAN FERNANDO</t>
  </si>
  <si>
    <t>MARTINEZ ROSAS DANIEL AZAHEL</t>
  </si>
  <si>
    <t>ORTIZ APARICIO CONCEPCION DEL CARMEN</t>
  </si>
  <si>
    <t>PATRACA MORALES ASHLEY SHERLYN</t>
  </si>
  <si>
    <t>PEREZ BELLI OSCAR ADRIAN DONOVAN</t>
  </si>
  <si>
    <t>PUCHETA PEREZ JONATHAN</t>
  </si>
  <si>
    <t>221U0110</t>
  </si>
  <si>
    <t>221U0111</t>
  </si>
  <si>
    <t>221U0115</t>
  </si>
  <si>
    <t>221U0117</t>
  </si>
  <si>
    <t>221U0118</t>
  </si>
  <si>
    <t>221U0127</t>
  </si>
  <si>
    <t>PEREZ MARTINEZ ESTEFANI</t>
  </si>
  <si>
    <t>REYES DE DIOS ITZEL DEL CARMEN</t>
  </si>
  <si>
    <t>SANCHEZ BARRAZA ANGEL DE JESUS</t>
  </si>
  <si>
    <t>TEOBA COTO EDUARDO</t>
  </si>
  <si>
    <t>TEPOX DE JESUS ALEJANDRA</t>
  </si>
  <si>
    <t>XIMEO TEOBA CRISTHIAN URIEL</t>
  </si>
  <si>
    <t xml:space="preserve"> 221U0057</t>
  </si>
  <si>
    <t>ANDRADE HERRERA PERLA</t>
  </si>
  <si>
    <t xml:space="preserve"> 221U0060</t>
  </si>
  <si>
    <t>BELLI XALA DANNA ZARED</t>
  </si>
  <si>
    <t xml:space="preserve"> 221U0061</t>
  </si>
  <si>
    <t>BERNAL VELASCO DIANA CAROLINA</t>
  </si>
  <si>
    <t xml:space="preserve"> 221U0066</t>
  </si>
  <si>
    <t>CARRERA MARTINEZ ANDRÉ JALIL</t>
  </si>
  <si>
    <t xml:space="preserve"> 221U0078</t>
  </si>
  <si>
    <t>DOMINGUEZ REYES KARLA MICHELLE</t>
  </si>
  <si>
    <t xml:space="preserve"> 221U0091</t>
  </si>
  <si>
    <t>HERNANDEZ ZAPOT MARIA FERNANDA</t>
  </si>
  <si>
    <t xml:space="preserve"> 221U0093</t>
  </si>
  <si>
    <t>HERNANDEZ SANTOS JAIME</t>
  </si>
  <si>
    <t xml:space="preserve"> 221U0131</t>
  </si>
  <si>
    <t>LOPEZ LUCHO LUZ NAOMI</t>
  </si>
  <si>
    <t xml:space="preserve"> 221U0101</t>
  </si>
  <si>
    <t>MONTALVO DOMINGUEZ KIARA VALERIA</t>
  </si>
  <si>
    <t xml:space="preserve"> 231U0001</t>
  </si>
  <si>
    <t>MORENO CASTRO ADRIAN DE JESUS</t>
  </si>
  <si>
    <t xml:space="preserve"> 221U0103</t>
  </si>
  <si>
    <t>OLIVEROS ISIDORO VANIA</t>
  </si>
  <si>
    <t xml:space="preserve"> 221U0105</t>
  </si>
  <si>
    <t>ORTIZ MARCIAL MONSERRAT</t>
  </si>
  <si>
    <t xml:space="preserve"> 221U0107</t>
  </si>
  <si>
    <t>PEREZ REYES STEFANY GABRIELA</t>
  </si>
  <si>
    <t xml:space="preserve"> 221U0072</t>
  </si>
  <si>
    <t>POLITO MACARIO MAURICIO</t>
  </si>
  <si>
    <t xml:space="preserve"> 221U0112</t>
  </si>
  <si>
    <t>ROQUE VEGA CARLOS EDUARDO</t>
  </si>
  <si>
    <t xml:space="preserve"> 221U0133</t>
  </si>
  <si>
    <t>SOSA MARTINEZ JESSICA ALEJANDRA</t>
  </si>
  <si>
    <t xml:space="preserve"> 221U0729</t>
  </si>
  <si>
    <t>URIETA MARTINEZ KAREN</t>
  </si>
  <si>
    <t xml:space="preserve"> 221U0123</t>
  </si>
  <si>
    <t>VIDAÑA HERNANDEZ ARIEL ISAIAS</t>
  </si>
  <si>
    <t xml:space="preserve"> 221U0124</t>
  </si>
  <si>
    <t>VILLAFUERTE CONCHI ARIEL MOISES</t>
  </si>
  <si>
    <t>201-B</t>
  </si>
  <si>
    <t>211U0124</t>
  </si>
  <si>
    <t>AGUILERA ROMAN ORLANDO</t>
  </si>
  <si>
    <t>211U0552</t>
  </si>
  <si>
    <t>ALCALA CABRERA GERARDO</t>
  </si>
  <si>
    <t>211U0607</t>
  </si>
  <si>
    <t>ATAXCA PEREZ LIZETTE DE LOS ANGELES</t>
  </si>
  <si>
    <t>211U0126</t>
  </si>
  <si>
    <t>BELLOMO DOMINGUEZ CONRADO SEBASTIAN</t>
  </si>
  <si>
    <t>211U0130</t>
  </si>
  <si>
    <t>BUSTAMANTE SANTOS JOSE MIGUEL</t>
  </si>
  <si>
    <t>191U0099</t>
  </si>
  <si>
    <t>CANO SANTOS RUBEN</t>
  </si>
  <si>
    <t>211U0131</t>
  </si>
  <si>
    <t>CASTILLO ESCRIBANO RICARDO</t>
  </si>
  <si>
    <t>211U0132</t>
  </si>
  <si>
    <t>CASTILLO SEBA BRIAN DE JESUS</t>
  </si>
  <si>
    <t>201U0067</t>
  </si>
  <si>
    <t>CHAGALA BOYTHG JOAHAN DE JESUS</t>
  </si>
  <si>
    <t>211U0134</t>
  </si>
  <si>
    <t>CINTA SEBA JOSUE DAVID</t>
  </si>
  <si>
    <t xml:space="preserve"> 211U0135</t>
  </si>
  <si>
    <t>CONDE RIOS ANA CRISTINA</t>
  </si>
  <si>
    <t xml:space="preserve"> 211U0136</t>
  </si>
  <si>
    <t>COTA SEBA ALLEN ANDRES</t>
  </si>
  <si>
    <t xml:space="preserve"> 211U0137</t>
  </si>
  <si>
    <t>CRUZ MIROS CATALINA</t>
  </si>
  <si>
    <t xml:space="preserve"> 211U0138</t>
  </si>
  <si>
    <t>DEL MORAL CAMACHO JOSE ANTONIO</t>
  </si>
  <si>
    <t xml:space="preserve"> 211U0139</t>
  </si>
  <si>
    <t>DOMINGUEZ PUCHETA ALEJANDRO</t>
  </si>
  <si>
    <t xml:space="preserve"> 211U0556</t>
  </si>
  <si>
    <t>FERMAN AVENDAÑO FLOR DEL CARMEN</t>
  </si>
  <si>
    <t xml:space="preserve"> 211U0141</t>
  </si>
  <si>
    <t>FIGUEROA CORRO JUNI ALAN</t>
  </si>
  <si>
    <t xml:space="preserve"> 211U0610</t>
  </si>
  <si>
    <t>GONZALEZ ROMERO CARLOS MANUEL</t>
  </si>
  <si>
    <t xml:space="preserve"> 211U0608</t>
  </si>
  <si>
    <t>GUERRERO CARMONA HERNAN ANTONIO</t>
  </si>
  <si>
    <t xml:space="preserve"> 211U0145</t>
  </si>
  <si>
    <t>LIRA VELA JOSE ALBERTO</t>
  </si>
  <si>
    <t xml:space="preserve"> 211U0146</t>
  </si>
  <si>
    <t>LUCHO ATAXCA ANGEL MANUEL</t>
  </si>
  <si>
    <t xml:space="preserve"> 211U0147</t>
  </si>
  <si>
    <t>MALAGA GRACIA JESUS ALBERTO</t>
  </si>
  <si>
    <t xml:space="preserve"> 211U0562</t>
  </si>
  <si>
    <t>MIL LOPEZ ANTONIO CARLOS</t>
  </si>
  <si>
    <t xml:space="preserve"> 211U0152</t>
  </si>
  <si>
    <t>PALACIOS HERNANDEZ EDUARDO</t>
  </si>
  <si>
    <t xml:space="preserve"> 211U0153</t>
  </si>
  <si>
    <t>RAMIREZ HERRERA CRISTIAN ALBERTO</t>
  </si>
  <si>
    <t xml:space="preserve"> 211U0155</t>
  </si>
  <si>
    <t>RIVEYRO VILLEGAS JOSUE YAHIR</t>
  </si>
  <si>
    <t xml:space="preserve"> 181U0163</t>
  </si>
  <si>
    <t>ROSAS FAJARDO PEDRO DANIEL</t>
  </si>
  <si>
    <t xml:space="preserve"> 211U0161</t>
  </si>
  <si>
    <t>SIXTEGA ANDRADE ROBERTO DE JESUS</t>
  </si>
  <si>
    <t xml:space="preserve"> 211U0163</t>
  </si>
  <si>
    <t>TEOBA VAZQUEZ LUCIANO</t>
  </si>
  <si>
    <t xml:space="preserve"> 201U0493</t>
  </si>
  <si>
    <t>TOGA CAPORAL ROBERTO ANTONIO</t>
  </si>
  <si>
    <t xml:space="preserve"> 211U0164</t>
  </si>
  <si>
    <t>TOME MACARIO ANTONIO</t>
  </si>
  <si>
    <t xml:space="preserve"> 211U0166</t>
  </si>
  <si>
    <t>TOTO BAUTISTA JOSE MANUEL</t>
  </si>
  <si>
    <t xml:space="preserve"> 211U0167</t>
  </si>
  <si>
    <t>VELASCO CHIGUIL ARIEL ELIAS</t>
  </si>
  <si>
    <t>211U0171</t>
  </si>
  <si>
    <t>ZETINA CHIGO JHAIR ALEXIS</t>
  </si>
  <si>
    <t>Electrónica Digital</t>
  </si>
  <si>
    <t>402-A</t>
  </si>
  <si>
    <t>191U0092</t>
  </si>
  <si>
    <t>AZAMAR AMBROCIO ALEXIS GEOVANNI</t>
  </si>
  <si>
    <t>181U0108</t>
  </si>
  <si>
    <t>BAUTISTA MORALES PEDRO EDUARDO</t>
  </si>
  <si>
    <t>191U0095</t>
  </si>
  <si>
    <t>BAXIN MIXTEGA SAUL IGNACIO</t>
  </si>
  <si>
    <t>181U0110</t>
  </si>
  <si>
    <t>BUSTAMANTE DE LA PAZ LUIS</t>
  </si>
  <si>
    <t>191U0096</t>
  </si>
  <si>
    <t>CAGAL TEMICH SAMUEL</t>
  </si>
  <si>
    <t>191U0098</t>
  </si>
  <si>
    <t>CANCINO MARIN GABRIELA AMAYRANI</t>
  </si>
  <si>
    <t>191U0100</t>
  </si>
  <si>
    <t>CARDOZA RAMIREZ JAVIER DE JESUS</t>
  </si>
  <si>
    <t>181U0118</t>
  </si>
  <si>
    <t>CHAGALA HERNANDEZ JARED JERIAN</t>
  </si>
  <si>
    <t>191U0103</t>
  </si>
  <si>
    <t>CHIPOL SINACA MARIA GUADALUPE</t>
  </si>
  <si>
    <t>191U0104</t>
  </si>
  <si>
    <t>COATZOZON VICTORIO MARIA CRISTINA</t>
  </si>
  <si>
    <t>191U0105</t>
  </si>
  <si>
    <t>COBAXIN PRETELIN MILDRED AZAREEL</t>
  </si>
  <si>
    <t>191U0106</t>
  </si>
  <si>
    <t>CORTES VAZQUEZ ARMANDO</t>
  </si>
  <si>
    <t>191U0108</t>
  </si>
  <si>
    <t>CRUZ BALTAZAR ALEX EDUARDO</t>
  </si>
  <si>
    <t xml:space="preserve"> 191U0110</t>
  </si>
  <si>
    <t>CRUZ MARCIAL JUAN LUIS</t>
  </si>
  <si>
    <t xml:space="preserve"> 191U0114</t>
  </si>
  <si>
    <t>ESCOBAR MORENO BRIAN ALEJANDRO</t>
  </si>
  <si>
    <t xml:space="preserve"> 191U0115</t>
  </si>
  <si>
    <t>ESCRIBANO ESCUDERO WILIANS</t>
  </si>
  <si>
    <t xml:space="preserve"> 191U0116</t>
  </si>
  <si>
    <t>FERMAN XOXOGO MANAHEN</t>
  </si>
  <si>
    <t xml:space="preserve"> 191U0118</t>
  </si>
  <si>
    <t>GARCIA CAMACHO PEDRO ANGEL</t>
  </si>
  <si>
    <t xml:space="preserve"> 181U0131</t>
  </si>
  <si>
    <t>GOMEZ GONZALEZ HERNAN</t>
  </si>
  <si>
    <t xml:space="preserve"> 191U0661</t>
  </si>
  <si>
    <t>HERNANDEZ PELAYO JONATHAN YAIR</t>
  </si>
  <si>
    <t xml:space="preserve"> 181U0146</t>
  </si>
  <si>
    <t>MARTINEZ CHONTAL ANGELES AMALIA</t>
  </si>
  <si>
    <t xml:space="preserve"> 191U0132</t>
  </si>
  <si>
    <t>MAXO CAGAL AXEL</t>
  </si>
  <si>
    <t>191U0133</t>
  </si>
  <si>
    <t>MENDEZ AGUILERA ALONSO</t>
  </si>
  <si>
    <t>181U0715</t>
  </si>
  <si>
    <t>MORALES CHAGALA GUSTAVO</t>
  </si>
  <si>
    <t>191U0134</t>
  </si>
  <si>
    <t>MORALES FRANCISCO EDGAR ULISES</t>
  </si>
  <si>
    <t>191U0695</t>
  </si>
  <si>
    <t>PAREDES ESCALERA MOISES</t>
  </si>
  <si>
    <t>191U0136</t>
  </si>
  <si>
    <t>PEREA LIZARDI ALDO JOAN</t>
  </si>
  <si>
    <t>191U0138</t>
  </si>
  <si>
    <t>PIMENTEL PEREZ ULISES</t>
  </si>
  <si>
    <t>191U0145</t>
  </si>
  <si>
    <t>REYES TRUJILLO ANAHI MONSERRAT</t>
  </si>
  <si>
    <t>191U0146</t>
  </si>
  <si>
    <t>RIVEROL PACHECO JOAQUIN ANTONIO</t>
  </si>
  <si>
    <t>191U0148</t>
  </si>
  <si>
    <t>ROSAS ANTELE GABRIEL</t>
  </si>
  <si>
    <t xml:space="preserve"> 191U0151</t>
  </si>
  <si>
    <t>SEBA TOTO RODOLFO DANIEL</t>
  </si>
  <si>
    <t xml:space="preserve"> 181U0167</t>
  </si>
  <si>
    <t>SINTA COCOM PEDRO RICARDO</t>
  </si>
  <si>
    <t>191U0155</t>
  </si>
  <si>
    <t>VALENCIA HERNANDEZ KARLA REGINA</t>
  </si>
  <si>
    <t>191U0156</t>
  </si>
  <si>
    <t>VELASCO HERNANDEZ JUAN FERNANDO</t>
  </si>
  <si>
    <t xml:space="preserve"> 191U0158</t>
  </si>
  <si>
    <t>VELASCO MALAGA JULIO CESAR</t>
  </si>
  <si>
    <t xml:space="preserve"> 191U0161</t>
  </si>
  <si>
    <t>VILLEGAS JARA MIGUEL ANGEL</t>
  </si>
  <si>
    <t>Ingeniería de Control Clásico</t>
  </si>
  <si>
    <t>802-A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</si>
</sst>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2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opLeftCell="C1" zoomScale="120" zoomScaleNormal="120" workbookViewId="0">
      <selection activeCell="U16" sqref="U16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"/>
      <c r="R2" s="2"/>
    </row>
    <row r="3" spans="2:18" x14ac:dyDescent="0.2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1"/>
      <c r="R3" s="1"/>
    </row>
    <row r="4" spans="2:18" x14ac:dyDescent="0.25">
      <c r="C4" t="s">
        <v>0</v>
      </c>
      <c r="D4" s="35" t="s">
        <v>26</v>
      </c>
      <c r="E4" s="35"/>
      <c r="F4" s="35"/>
      <c r="G4" s="35"/>
      <c r="I4" t="s">
        <v>1</v>
      </c>
      <c r="J4" s="25" t="s">
        <v>27</v>
      </c>
      <c r="K4" s="25"/>
      <c r="M4" t="s">
        <v>2</v>
      </c>
      <c r="N4" s="26">
        <v>45007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24</v>
      </c>
      <c r="E6" s="25"/>
      <c r="F6" s="25"/>
      <c r="G6" s="25"/>
      <c r="I6" s="19" t="s">
        <v>22</v>
      </c>
      <c r="J6" s="19"/>
      <c r="K6" s="29" t="s">
        <v>25</v>
      </c>
      <c r="L6" s="29"/>
      <c r="M6" s="29"/>
      <c r="N6" s="29"/>
      <c r="O6" s="29"/>
      <c r="P6" s="2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16" t="s">
        <v>28</v>
      </c>
      <c r="D9" s="36" t="s">
        <v>41</v>
      </c>
      <c r="E9" s="36"/>
      <c r="F9" s="36"/>
      <c r="G9" s="36"/>
      <c r="H9" s="36"/>
      <c r="I9" s="36"/>
      <c r="J9" s="4"/>
      <c r="K9" s="4"/>
      <c r="L9" s="4"/>
      <c r="M9" s="4"/>
      <c r="N9" s="4"/>
      <c r="O9" s="4"/>
      <c r="P9" s="4"/>
      <c r="Q9" s="10">
        <f>SUM(J9:P9)/7</f>
        <v>0</v>
      </c>
    </row>
    <row r="10" spans="2:18" ht="15.75" thickBot="1" x14ac:dyDescent="0.3">
      <c r="B10" s="6">
        <f>B9+1</f>
        <v>2</v>
      </c>
      <c r="C10" s="17" t="s">
        <v>29</v>
      </c>
      <c r="D10" s="36" t="s">
        <v>42</v>
      </c>
      <c r="E10" s="36"/>
      <c r="F10" s="36"/>
      <c r="G10" s="36"/>
      <c r="H10" s="36"/>
      <c r="I10" s="36"/>
      <c r="J10" s="4"/>
      <c r="K10" s="4"/>
      <c r="L10" s="4"/>
      <c r="M10" s="4"/>
      <c r="N10" s="4"/>
      <c r="O10" s="4"/>
      <c r="P10" s="4"/>
      <c r="Q10" s="10">
        <f t="shared" ref="Q10:Q48" si="0">SUM(J10:P10)/7</f>
        <v>0</v>
      </c>
    </row>
    <row r="11" spans="2:18" ht="15.75" thickBot="1" x14ac:dyDescent="0.3">
      <c r="B11" s="6">
        <f t="shared" ref="B11:B53" si="1">B10+1</f>
        <v>3</v>
      </c>
      <c r="C11" s="17" t="s">
        <v>30</v>
      </c>
      <c r="D11" s="36" t="s">
        <v>43</v>
      </c>
      <c r="E11" s="36"/>
      <c r="F11" s="36"/>
      <c r="G11" s="36"/>
      <c r="H11" s="36"/>
      <c r="I11" s="36"/>
      <c r="J11" s="4"/>
      <c r="K11" s="4"/>
      <c r="L11" s="4"/>
      <c r="M11" s="4"/>
      <c r="N11" s="4"/>
      <c r="O11" s="4"/>
      <c r="P11" s="4"/>
      <c r="Q11" s="10">
        <f t="shared" si="0"/>
        <v>0</v>
      </c>
    </row>
    <row r="12" spans="2:18" ht="15.75" thickBot="1" x14ac:dyDescent="0.3">
      <c r="B12" s="6">
        <f t="shared" si="1"/>
        <v>4</v>
      </c>
      <c r="C12" s="17" t="s">
        <v>31</v>
      </c>
      <c r="D12" s="36" t="s">
        <v>44</v>
      </c>
      <c r="E12" s="36"/>
      <c r="F12" s="36"/>
      <c r="G12" s="36"/>
      <c r="H12" s="36"/>
      <c r="I12" s="36"/>
      <c r="J12" s="4"/>
      <c r="K12" s="4"/>
      <c r="L12" s="4"/>
      <c r="M12" s="4"/>
      <c r="N12" s="4"/>
      <c r="O12" s="4"/>
      <c r="P12" s="4"/>
      <c r="Q12" s="10">
        <f t="shared" si="0"/>
        <v>0</v>
      </c>
    </row>
    <row r="13" spans="2:18" ht="15.75" thickBot="1" x14ac:dyDescent="0.3">
      <c r="B13" s="6">
        <f t="shared" si="1"/>
        <v>5</v>
      </c>
      <c r="C13" s="17" t="s">
        <v>32</v>
      </c>
      <c r="D13" s="36" t="s">
        <v>45</v>
      </c>
      <c r="E13" s="36"/>
      <c r="F13" s="36"/>
      <c r="G13" s="36"/>
      <c r="H13" s="36"/>
      <c r="I13" s="36"/>
      <c r="J13" s="4"/>
      <c r="K13" s="4"/>
      <c r="L13" s="4"/>
      <c r="M13" s="4"/>
      <c r="N13" s="4"/>
      <c r="O13" s="4"/>
      <c r="P13" s="4"/>
      <c r="Q13" s="10">
        <f t="shared" si="0"/>
        <v>0</v>
      </c>
    </row>
    <row r="14" spans="2:18" ht="15.75" thickBot="1" x14ac:dyDescent="0.3">
      <c r="B14" s="6">
        <f t="shared" si="1"/>
        <v>6</v>
      </c>
      <c r="C14" s="17" t="s">
        <v>33</v>
      </c>
      <c r="D14" s="36" t="s">
        <v>46</v>
      </c>
      <c r="E14" s="36"/>
      <c r="F14" s="36"/>
      <c r="G14" s="36"/>
      <c r="H14" s="36"/>
      <c r="I14" s="36"/>
      <c r="J14" s="4"/>
      <c r="K14" s="4"/>
      <c r="L14" s="4"/>
      <c r="M14" s="4"/>
      <c r="N14" s="4"/>
      <c r="O14" s="4"/>
      <c r="P14" s="4"/>
      <c r="Q14" s="10">
        <f t="shared" si="0"/>
        <v>0</v>
      </c>
    </row>
    <row r="15" spans="2:18" ht="15.75" thickBot="1" x14ac:dyDescent="0.3">
      <c r="B15" s="6">
        <f t="shared" si="1"/>
        <v>7</v>
      </c>
      <c r="C15" s="17" t="s">
        <v>34</v>
      </c>
      <c r="D15" s="36" t="s">
        <v>47</v>
      </c>
      <c r="E15" s="36"/>
      <c r="F15" s="36"/>
      <c r="G15" s="36"/>
      <c r="H15" s="36"/>
      <c r="I15" s="36"/>
      <c r="J15" s="4"/>
      <c r="K15" s="4"/>
      <c r="L15" s="4"/>
      <c r="M15" s="4"/>
      <c r="N15" s="4"/>
      <c r="O15" s="4"/>
      <c r="P15" s="4"/>
      <c r="Q15" s="10">
        <f t="shared" si="0"/>
        <v>0</v>
      </c>
    </row>
    <row r="16" spans="2:18" ht="15.75" thickBot="1" x14ac:dyDescent="0.3">
      <c r="B16" s="6">
        <f t="shared" si="1"/>
        <v>8</v>
      </c>
      <c r="C16" s="17" t="s">
        <v>35</v>
      </c>
      <c r="D16" s="36" t="s">
        <v>48</v>
      </c>
      <c r="E16" s="36"/>
      <c r="F16" s="36"/>
      <c r="G16" s="36"/>
      <c r="H16" s="36"/>
      <c r="I16" s="36"/>
      <c r="J16" s="4"/>
      <c r="K16" s="4"/>
      <c r="L16" s="4"/>
      <c r="M16" s="4"/>
      <c r="N16" s="4"/>
      <c r="O16" s="4"/>
      <c r="P16" s="4"/>
      <c r="Q16" s="10">
        <f t="shared" si="0"/>
        <v>0</v>
      </c>
    </row>
    <row r="17" spans="2:17" ht="15.75" thickBot="1" x14ac:dyDescent="0.3">
      <c r="B17" s="6">
        <f t="shared" si="1"/>
        <v>9</v>
      </c>
      <c r="C17" s="17" t="s">
        <v>36</v>
      </c>
      <c r="D17" s="36" t="s">
        <v>49</v>
      </c>
      <c r="E17" s="36"/>
      <c r="F17" s="36"/>
      <c r="G17" s="36"/>
      <c r="H17" s="36"/>
      <c r="I17" s="36"/>
      <c r="J17" s="4"/>
      <c r="K17" s="4"/>
      <c r="L17" s="4"/>
      <c r="M17" s="4"/>
      <c r="N17" s="4"/>
      <c r="O17" s="4"/>
      <c r="P17" s="4"/>
      <c r="Q17" s="10">
        <f t="shared" si="0"/>
        <v>0</v>
      </c>
    </row>
    <row r="18" spans="2:17" ht="15.75" thickBot="1" x14ac:dyDescent="0.3">
      <c r="B18" s="6">
        <f t="shared" si="1"/>
        <v>10</v>
      </c>
      <c r="C18" s="17" t="s">
        <v>37</v>
      </c>
      <c r="D18" s="36" t="s">
        <v>50</v>
      </c>
      <c r="E18" s="36"/>
      <c r="F18" s="36"/>
      <c r="G18" s="36"/>
      <c r="H18" s="36"/>
      <c r="I18" s="36"/>
      <c r="J18" s="4"/>
      <c r="K18" s="4"/>
      <c r="L18" s="4"/>
      <c r="M18" s="4"/>
      <c r="N18" s="4"/>
      <c r="O18" s="4"/>
      <c r="P18" s="4"/>
      <c r="Q18" s="10">
        <f t="shared" si="0"/>
        <v>0</v>
      </c>
    </row>
    <row r="19" spans="2:17" ht="15.75" thickBot="1" x14ac:dyDescent="0.3">
      <c r="B19" s="6">
        <f t="shared" si="1"/>
        <v>11</v>
      </c>
      <c r="C19" s="17" t="s">
        <v>38</v>
      </c>
      <c r="D19" s="36" t="s">
        <v>51</v>
      </c>
      <c r="E19" s="36"/>
      <c r="F19" s="36"/>
      <c r="G19" s="36"/>
      <c r="H19" s="36"/>
      <c r="I19" s="36"/>
      <c r="J19" s="4"/>
      <c r="K19" s="4"/>
      <c r="L19" s="4"/>
      <c r="M19" s="4"/>
      <c r="N19" s="4"/>
      <c r="O19" s="4"/>
      <c r="P19" s="4"/>
      <c r="Q19" s="10">
        <f t="shared" si="0"/>
        <v>0</v>
      </c>
    </row>
    <row r="20" spans="2:17" ht="15.75" thickBot="1" x14ac:dyDescent="0.3">
      <c r="B20" s="6">
        <f t="shared" si="1"/>
        <v>12</v>
      </c>
      <c r="C20" s="17" t="s">
        <v>39</v>
      </c>
      <c r="D20" s="36" t="s">
        <v>52</v>
      </c>
      <c r="E20" s="36"/>
      <c r="F20" s="36"/>
      <c r="G20" s="36"/>
      <c r="H20" s="36"/>
      <c r="I20" s="36"/>
      <c r="J20" s="4"/>
      <c r="K20" s="4"/>
      <c r="L20" s="4"/>
      <c r="M20" s="4"/>
      <c r="N20" s="4"/>
      <c r="O20" s="4"/>
      <c r="P20" s="4"/>
      <c r="Q20" s="10">
        <f t="shared" si="0"/>
        <v>0</v>
      </c>
    </row>
    <row r="21" spans="2:17" ht="15.75" thickBot="1" x14ac:dyDescent="0.3">
      <c r="B21" s="6">
        <f t="shared" si="1"/>
        <v>13</v>
      </c>
      <c r="C21" s="17" t="s">
        <v>40</v>
      </c>
      <c r="D21" s="36" t="s">
        <v>53</v>
      </c>
      <c r="E21" s="36"/>
      <c r="F21" s="36"/>
      <c r="G21" s="36"/>
      <c r="H21" s="36"/>
      <c r="I21" s="36"/>
      <c r="J21" s="4"/>
      <c r="K21" s="4"/>
      <c r="L21" s="4"/>
      <c r="M21" s="4"/>
      <c r="N21" s="4"/>
      <c r="O21" s="4"/>
      <c r="P21" s="4"/>
      <c r="Q21" s="10">
        <f t="shared" si="0"/>
        <v>0</v>
      </c>
    </row>
    <row r="22" spans="2:17" ht="15.75" thickBot="1" x14ac:dyDescent="0.3">
      <c r="B22" s="6">
        <f t="shared" si="1"/>
        <v>14</v>
      </c>
      <c r="C22" t="s">
        <v>54</v>
      </c>
      <c r="D22" s="36" t="s">
        <v>55</v>
      </c>
      <c r="E22" s="36"/>
      <c r="F22" s="36"/>
      <c r="G22" s="36"/>
      <c r="H22" s="36"/>
      <c r="I22" s="36"/>
      <c r="J22" s="4"/>
      <c r="K22" s="4"/>
      <c r="L22" s="4"/>
      <c r="M22" s="4"/>
      <c r="N22" s="4"/>
      <c r="O22" s="4"/>
      <c r="P22" s="4"/>
      <c r="Q22" s="10">
        <f t="shared" si="0"/>
        <v>0</v>
      </c>
    </row>
    <row r="23" spans="2:17" ht="15.75" thickBot="1" x14ac:dyDescent="0.3">
      <c r="B23" s="6">
        <f t="shared" si="1"/>
        <v>15</v>
      </c>
      <c r="C23" s="18" t="s">
        <v>56</v>
      </c>
      <c r="D23" s="36" t="s">
        <v>67</v>
      </c>
      <c r="E23" s="36"/>
      <c r="F23" s="36"/>
      <c r="G23" s="36"/>
      <c r="H23" s="36"/>
      <c r="I23" s="36"/>
      <c r="J23" s="4"/>
      <c r="K23" s="4"/>
      <c r="L23" s="4"/>
      <c r="M23" s="4"/>
      <c r="N23" s="4"/>
      <c r="O23" s="4"/>
      <c r="P23" s="4"/>
      <c r="Q23" s="10">
        <f t="shared" si="0"/>
        <v>0</v>
      </c>
    </row>
    <row r="24" spans="2:17" ht="15.75" thickBot="1" x14ac:dyDescent="0.3">
      <c r="B24" s="6">
        <f t="shared" si="1"/>
        <v>16</v>
      </c>
      <c r="C24" s="17" t="s">
        <v>57</v>
      </c>
      <c r="D24" s="36" t="s">
        <v>68</v>
      </c>
      <c r="E24" s="36"/>
      <c r="F24" s="36"/>
      <c r="G24" s="36"/>
      <c r="H24" s="36"/>
      <c r="I24" s="36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 ht="15.75" thickBot="1" x14ac:dyDescent="0.3">
      <c r="B25" s="6">
        <f t="shared" si="1"/>
        <v>17</v>
      </c>
      <c r="C25" s="17" t="s">
        <v>58</v>
      </c>
      <c r="D25" s="36" t="s">
        <v>69</v>
      </c>
      <c r="E25" s="36"/>
      <c r="F25" s="36"/>
      <c r="G25" s="36"/>
      <c r="H25" s="36"/>
      <c r="I25" s="36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ht="15.75" thickBot="1" x14ac:dyDescent="0.3">
      <c r="B26" s="6">
        <f t="shared" si="1"/>
        <v>18</v>
      </c>
      <c r="C26" s="17" t="s">
        <v>59</v>
      </c>
      <c r="D26" s="36" t="s">
        <v>70</v>
      </c>
      <c r="E26" s="36"/>
      <c r="F26" s="36"/>
      <c r="G26" s="36"/>
      <c r="H26" s="36"/>
      <c r="I26" s="36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ht="15.75" thickBot="1" x14ac:dyDescent="0.3">
      <c r="B27" s="6">
        <f t="shared" si="1"/>
        <v>19</v>
      </c>
      <c r="C27" s="17" t="s">
        <v>60</v>
      </c>
      <c r="D27" s="36" t="s">
        <v>71</v>
      </c>
      <c r="E27" s="36"/>
      <c r="F27" s="36"/>
      <c r="G27" s="36"/>
      <c r="H27" s="36"/>
      <c r="I27" s="36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ht="15.75" thickBot="1" x14ac:dyDescent="0.3">
      <c r="B28" s="6">
        <f t="shared" si="1"/>
        <v>20</v>
      </c>
      <c r="C28" s="17" t="s">
        <v>61</v>
      </c>
      <c r="D28" s="36" t="s">
        <v>72</v>
      </c>
      <c r="E28" s="36"/>
      <c r="F28" s="36"/>
      <c r="G28" s="36"/>
      <c r="H28" s="36"/>
      <c r="I28" s="36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ht="15.75" thickBot="1" x14ac:dyDescent="0.3">
      <c r="B29" s="6">
        <f t="shared" si="1"/>
        <v>21</v>
      </c>
      <c r="C29" s="17" t="s">
        <v>62</v>
      </c>
      <c r="D29" s="36" t="s">
        <v>73</v>
      </c>
      <c r="E29" s="36"/>
      <c r="F29" s="36"/>
      <c r="G29" s="36"/>
      <c r="H29" s="36"/>
      <c r="I29" s="36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ht="15.75" thickBot="1" x14ac:dyDescent="0.3">
      <c r="B30" s="6">
        <f t="shared" si="1"/>
        <v>22</v>
      </c>
      <c r="C30" s="17" t="s">
        <v>63</v>
      </c>
      <c r="D30" s="36" t="s">
        <v>74</v>
      </c>
      <c r="E30" s="36"/>
      <c r="F30" s="36"/>
      <c r="G30" s="36"/>
      <c r="H30" s="36"/>
      <c r="I30" s="36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ht="15.75" thickBot="1" x14ac:dyDescent="0.3">
      <c r="B31" s="6">
        <f t="shared" si="1"/>
        <v>23</v>
      </c>
      <c r="C31" s="17" t="s">
        <v>64</v>
      </c>
      <c r="D31" s="36" t="s">
        <v>75</v>
      </c>
      <c r="E31" s="36"/>
      <c r="F31" s="36"/>
      <c r="G31" s="36"/>
      <c r="H31" s="36"/>
      <c r="I31" s="36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ht="15.75" thickBot="1" x14ac:dyDescent="0.3">
      <c r="B32" s="6">
        <f t="shared" si="1"/>
        <v>24</v>
      </c>
      <c r="C32" s="17" t="s">
        <v>65</v>
      </c>
      <c r="D32" s="36" t="s">
        <v>76</v>
      </c>
      <c r="E32" s="36"/>
      <c r="F32" s="36"/>
      <c r="G32" s="36"/>
      <c r="H32" s="36"/>
      <c r="I32" s="36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ht="15.75" thickBot="1" x14ac:dyDescent="0.3">
      <c r="B33" s="6">
        <f t="shared" si="1"/>
        <v>25</v>
      </c>
      <c r="C33" s="17" t="s">
        <v>66</v>
      </c>
      <c r="D33" s="36" t="s">
        <v>77</v>
      </c>
      <c r="E33" s="36"/>
      <c r="F33" s="36"/>
      <c r="G33" s="36"/>
      <c r="H33" s="36"/>
      <c r="I33" s="36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ht="15.75" thickBot="1" x14ac:dyDescent="0.3">
      <c r="B34" s="6">
        <f t="shared" si="1"/>
        <v>26</v>
      </c>
      <c r="C34" s="18" t="s">
        <v>78</v>
      </c>
      <c r="D34" s="36" t="s">
        <v>84</v>
      </c>
      <c r="E34" s="36"/>
      <c r="F34" s="36"/>
      <c r="G34" s="36"/>
      <c r="H34" s="36"/>
      <c r="I34" s="36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ht="15.75" thickBot="1" x14ac:dyDescent="0.3">
      <c r="B35" s="6">
        <f t="shared" si="1"/>
        <v>27</v>
      </c>
      <c r="C35" s="17" t="s">
        <v>79</v>
      </c>
      <c r="D35" s="36" t="s">
        <v>85</v>
      </c>
      <c r="E35" s="36"/>
      <c r="F35" s="36"/>
      <c r="G35" s="36"/>
      <c r="H35" s="36"/>
      <c r="I35" s="36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ht="15.75" thickBot="1" x14ac:dyDescent="0.3">
      <c r="B36" s="6">
        <f t="shared" si="1"/>
        <v>28</v>
      </c>
      <c r="C36" s="17" t="s">
        <v>80</v>
      </c>
      <c r="D36" s="36" t="s">
        <v>86</v>
      </c>
      <c r="E36" s="36"/>
      <c r="F36" s="36"/>
      <c r="G36" s="36"/>
      <c r="H36" s="36"/>
      <c r="I36" s="36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ht="15.75" thickBot="1" x14ac:dyDescent="0.3">
      <c r="B37" s="6">
        <f t="shared" si="1"/>
        <v>29</v>
      </c>
      <c r="C37" s="17" t="s">
        <v>81</v>
      </c>
      <c r="D37" s="36" t="s">
        <v>87</v>
      </c>
      <c r="E37" s="36"/>
      <c r="F37" s="36"/>
      <c r="G37" s="36"/>
      <c r="H37" s="36"/>
      <c r="I37" s="36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ht="15.75" thickBot="1" x14ac:dyDescent="0.3">
      <c r="B38" s="6">
        <f t="shared" si="1"/>
        <v>30</v>
      </c>
      <c r="C38" s="17" t="s">
        <v>82</v>
      </c>
      <c r="D38" s="36" t="s">
        <v>88</v>
      </c>
      <c r="E38" s="36"/>
      <c r="F38" s="36"/>
      <c r="G38" s="36"/>
      <c r="H38" s="36"/>
      <c r="I38" s="36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ht="15.75" thickBot="1" x14ac:dyDescent="0.3">
      <c r="B39" s="6">
        <f t="shared" si="1"/>
        <v>31</v>
      </c>
      <c r="C39" s="17" t="s">
        <v>83</v>
      </c>
      <c r="D39" s="36" t="s">
        <v>89</v>
      </c>
      <c r="E39" s="36"/>
      <c r="F39" s="36"/>
      <c r="G39" s="36"/>
      <c r="H39" s="36"/>
      <c r="I39" s="36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20"/>
      <c r="E40" s="20"/>
      <c r="F40" s="20"/>
      <c r="G40" s="20"/>
      <c r="H40" s="20"/>
      <c r="I40" s="20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20"/>
      <c r="E41" s="20"/>
      <c r="F41" s="20"/>
      <c r="G41" s="20"/>
      <c r="H41" s="20"/>
      <c r="I41" s="20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0"/>
      <c r="E42" s="20"/>
      <c r="F42" s="20"/>
      <c r="G42" s="20"/>
      <c r="H42" s="20"/>
      <c r="I42" s="20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0"/>
      <c r="E43" s="20"/>
      <c r="F43" s="20"/>
      <c r="G43" s="20"/>
      <c r="H43" s="20"/>
      <c r="I43" s="20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0"/>
      <c r="E44" s="20"/>
      <c r="F44" s="20"/>
      <c r="G44" s="20"/>
      <c r="H44" s="20"/>
      <c r="I44" s="20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0"/>
      <c r="E45" s="20"/>
      <c r="F45" s="20"/>
      <c r="G45" s="20"/>
      <c r="H45" s="20"/>
      <c r="I45" s="20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0"/>
      <c r="E46" s="20"/>
      <c r="F46" s="20"/>
      <c r="G46" s="20"/>
      <c r="H46" s="20"/>
      <c r="I46" s="20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0"/>
      <c r="E47" s="20"/>
      <c r="F47" s="20"/>
      <c r="G47" s="20"/>
      <c r="H47" s="20"/>
      <c r="I47" s="20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0"/>
      <c r="E48" s="20"/>
      <c r="F48" s="20"/>
      <c r="G48" s="20"/>
      <c r="H48" s="20"/>
      <c r="I48" s="20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0"/>
      <c r="E49" s="20"/>
      <c r="F49" s="20"/>
      <c r="G49" s="20"/>
      <c r="H49" s="20"/>
      <c r="I49" s="20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0"/>
      <c r="E50" s="20"/>
      <c r="F50" s="20"/>
      <c r="G50" s="20"/>
      <c r="H50" s="20"/>
      <c r="I50" s="20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0"/>
      <c r="E51" s="20"/>
      <c r="F51" s="20"/>
      <c r="G51" s="20"/>
      <c r="H51" s="20"/>
      <c r="I51" s="20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0"/>
      <c r="E52" s="20"/>
      <c r="F52" s="20"/>
      <c r="G52" s="20"/>
      <c r="H52" s="20"/>
      <c r="I52" s="20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21"/>
      <c r="E53" s="22"/>
      <c r="F53" s="22"/>
      <c r="G53" s="22"/>
      <c r="H53" s="22"/>
      <c r="I53" s="23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9"/>
      <c r="D54" s="19"/>
      <c r="E54" s="1"/>
      <c r="H54" s="31" t="s">
        <v>19</v>
      </c>
      <c r="I54" s="31"/>
      <c r="J54" s="11">
        <f>COUNTIF(J9:J53,"&gt;=70")</f>
        <v>0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9"/>
      <c r="D55" s="19"/>
      <c r="E55" s="8"/>
      <c r="H55" s="32" t="s">
        <v>20</v>
      </c>
      <c r="I55" s="32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25">
      <c r="C56" s="19"/>
      <c r="D56" s="19"/>
      <c r="E56" s="19"/>
      <c r="H56" s="32" t="s">
        <v>21</v>
      </c>
      <c r="I56" s="32"/>
      <c r="J56" s="12">
        <f>COUNT(J9:J53)</f>
        <v>0</v>
      </c>
      <c r="K56" s="12">
        <f t="shared" ref="K56:Q56" si="6">COUNT(K9:K53)</f>
        <v>0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25">
      <c r="C57" s="19"/>
      <c r="D57" s="19"/>
      <c r="E57" s="1"/>
      <c r="H57" s="33" t="s">
        <v>16</v>
      </c>
      <c r="I57" s="33"/>
      <c r="J57" s="13" t="e">
        <f>J54/J56</f>
        <v>#DIV/0!</v>
      </c>
      <c r="K57" s="14" t="e">
        <f t="shared" ref="K57:Q57" si="7">K54/K56</f>
        <v>#DIV/0!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25">
      <c r="C58" s="19"/>
      <c r="D58" s="19"/>
      <c r="E58" s="1"/>
      <c r="H58" s="33" t="s">
        <v>17</v>
      </c>
      <c r="I58" s="33"/>
      <c r="J58" s="13" t="e">
        <f>J55/J56</f>
        <v>#DIV/0!</v>
      </c>
      <c r="K58" s="13" t="e">
        <f t="shared" ref="K58:Q58" si="8">K55/K56</f>
        <v>#DIV/0!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25">
      <c r="C59" s="19"/>
      <c r="D59" s="19"/>
      <c r="E59" s="8"/>
    </row>
    <row r="60" spans="2:17" x14ac:dyDescent="0.25">
      <c r="C60" s="1"/>
      <c r="D60" s="1"/>
      <c r="E60" s="8"/>
    </row>
    <row r="61" spans="2:17" x14ac:dyDescent="0.25">
      <c r="J61" s="34"/>
      <c r="K61" s="34"/>
      <c r="L61" s="34"/>
      <c r="M61" s="34"/>
      <c r="N61" s="34"/>
      <c r="O61" s="34"/>
      <c r="P61" s="34"/>
    </row>
    <row r="62" spans="2:17" x14ac:dyDescent="0.25">
      <c r="J62" s="28" t="s">
        <v>18</v>
      </c>
      <c r="K62" s="28"/>
      <c r="L62" s="28"/>
      <c r="M62" s="28"/>
      <c r="N62" s="28"/>
      <c r="O62" s="28"/>
      <c r="P62" s="28"/>
    </row>
  </sheetData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opLeftCell="A2" zoomScale="120" zoomScaleNormal="120" workbookViewId="0">
      <selection activeCell="U17" sqref="U17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"/>
      <c r="R2" s="2"/>
    </row>
    <row r="3" spans="2:18" x14ac:dyDescent="0.2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1"/>
      <c r="R3" s="1"/>
    </row>
    <row r="4" spans="2:18" x14ac:dyDescent="0.25">
      <c r="C4" t="s">
        <v>0</v>
      </c>
      <c r="D4" s="35" t="s">
        <v>26</v>
      </c>
      <c r="E4" s="35"/>
      <c r="F4" s="35"/>
      <c r="G4" s="35"/>
      <c r="I4" t="s">
        <v>1</v>
      </c>
      <c r="J4" s="25" t="s">
        <v>128</v>
      </c>
      <c r="K4" s="25"/>
      <c r="M4" t="s">
        <v>2</v>
      </c>
      <c r="N4" s="26">
        <v>45007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24</v>
      </c>
      <c r="E6" s="25"/>
      <c r="F6" s="25"/>
      <c r="G6" s="25"/>
      <c r="I6" s="19" t="s">
        <v>22</v>
      </c>
      <c r="J6" s="19"/>
      <c r="K6" s="29" t="s">
        <v>25</v>
      </c>
      <c r="L6" s="29"/>
      <c r="M6" s="29"/>
      <c r="N6" s="29"/>
      <c r="O6" s="29"/>
      <c r="P6" s="2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16" t="s">
        <v>90</v>
      </c>
      <c r="D9" s="36" t="s">
        <v>91</v>
      </c>
      <c r="E9" s="36"/>
      <c r="F9" s="36"/>
      <c r="G9" s="36"/>
      <c r="H9" s="36"/>
      <c r="I9" s="36"/>
      <c r="J9" s="4"/>
      <c r="K9" s="4"/>
      <c r="L9" s="4"/>
      <c r="M9" s="4"/>
      <c r="N9" s="4"/>
      <c r="O9" s="4"/>
      <c r="P9" s="4"/>
      <c r="Q9" s="10">
        <f>SUM(J9:P9)/7</f>
        <v>0</v>
      </c>
    </row>
    <row r="10" spans="2:18" ht="15.75" thickBot="1" x14ac:dyDescent="0.3">
      <c r="B10" s="6">
        <f>B9+1</f>
        <v>2</v>
      </c>
      <c r="C10" s="17" t="s">
        <v>92</v>
      </c>
      <c r="D10" s="36" t="s">
        <v>93</v>
      </c>
      <c r="E10" s="36"/>
      <c r="F10" s="36"/>
      <c r="G10" s="36"/>
      <c r="H10" s="36"/>
      <c r="I10" s="36"/>
      <c r="J10" s="4"/>
      <c r="K10" s="4"/>
      <c r="L10" s="4"/>
      <c r="M10" s="4"/>
      <c r="N10" s="4"/>
      <c r="O10" s="4"/>
      <c r="P10" s="4"/>
      <c r="Q10" s="10">
        <f t="shared" ref="Q10:Q48" si="0">SUM(J10:P10)/7</f>
        <v>0</v>
      </c>
    </row>
    <row r="11" spans="2:18" ht="15.75" thickBot="1" x14ac:dyDescent="0.3">
      <c r="B11" s="6">
        <f t="shared" ref="B11:B53" si="1">B10+1</f>
        <v>3</v>
      </c>
      <c r="C11" s="17" t="s">
        <v>94</v>
      </c>
      <c r="D11" s="36" t="s">
        <v>95</v>
      </c>
      <c r="E11" s="36"/>
      <c r="F11" s="36"/>
      <c r="G11" s="36"/>
      <c r="H11" s="36"/>
      <c r="I11" s="36"/>
      <c r="J11" s="4"/>
      <c r="K11" s="4"/>
      <c r="L11" s="4"/>
      <c r="M11" s="4"/>
      <c r="N11" s="4"/>
      <c r="O11" s="4"/>
      <c r="P11" s="4"/>
      <c r="Q11" s="10">
        <f t="shared" si="0"/>
        <v>0</v>
      </c>
    </row>
    <row r="12" spans="2:18" ht="15.75" thickBot="1" x14ac:dyDescent="0.3">
      <c r="B12" s="6">
        <f t="shared" si="1"/>
        <v>4</v>
      </c>
      <c r="C12" s="17" t="s">
        <v>96</v>
      </c>
      <c r="D12" s="36" t="s">
        <v>97</v>
      </c>
      <c r="E12" s="36"/>
      <c r="F12" s="36"/>
      <c r="G12" s="36"/>
      <c r="H12" s="36"/>
      <c r="I12" s="36"/>
      <c r="J12" s="4"/>
      <c r="K12" s="4"/>
      <c r="L12" s="4"/>
      <c r="M12" s="4"/>
      <c r="N12" s="4"/>
      <c r="O12" s="4"/>
      <c r="P12" s="4"/>
      <c r="Q12" s="10">
        <f t="shared" si="0"/>
        <v>0</v>
      </c>
    </row>
    <row r="13" spans="2:18" ht="15.75" thickBot="1" x14ac:dyDescent="0.3">
      <c r="B13" s="6">
        <f t="shared" si="1"/>
        <v>5</v>
      </c>
      <c r="C13" s="17" t="s">
        <v>98</v>
      </c>
      <c r="D13" s="36" t="s">
        <v>99</v>
      </c>
      <c r="E13" s="36"/>
      <c r="F13" s="36"/>
      <c r="G13" s="36"/>
      <c r="H13" s="36"/>
      <c r="I13" s="36"/>
      <c r="J13" s="4"/>
      <c r="K13" s="4"/>
      <c r="L13" s="4"/>
      <c r="M13" s="4"/>
      <c r="N13" s="4"/>
      <c r="O13" s="4"/>
      <c r="P13" s="4"/>
      <c r="Q13" s="10">
        <f t="shared" si="0"/>
        <v>0</v>
      </c>
    </row>
    <row r="14" spans="2:18" ht="15.75" thickBot="1" x14ac:dyDescent="0.3">
      <c r="B14" s="6">
        <f t="shared" si="1"/>
        <v>6</v>
      </c>
      <c r="C14" s="17" t="s">
        <v>100</v>
      </c>
      <c r="D14" s="36" t="s">
        <v>101</v>
      </c>
      <c r="E14" s="36"/>
      <c r="F14" s="36"/>
      <c r="G14" s="36"/>
      <c r="H14" s="36"/>
      <c r="I14" s="36"/>
      <c r="J14" s="4"/>
      <c r="K14" s="4"/>
      <c r="L14" s="4"/>
      <c r="M14" s="4"/>
      <c r="N14" s="4"/>
      <c r="O14" s="4"/>
      <c r="P14" s="4"/>
      <c r="Q14" s="10">
        <f t="shared" si="0"/>
        <v>0</v>
      </c>
    </row>
    <row r="15" spans="2:18" ht="15.75" thickBot="1" x14ac:dyDescent="0.3">
      <c r="B15" s="6">
        <f t="shared" si="1"/>
        <v>7</v>
      </c>
      <c r="C15" s="17" t="s">
        <v>102</v>
      </c>
      <c r="D15" s="36" t="s">
        <v>103</v>
      </c>
      <c r="E15" s="36"/>
      <c r="F15" s="36"/>
      <c r="G15" s="36"/>
      <c r="H15" s="36"/>
      <c r="I15" s="36"/>
      <c r="J15" s="4"/>
      <c r="K15" s="4"/>
      <c r="L15" s="4"/>
      <c r="M15" s="4"/>
      <c r="N15" s="4"/>
      <c r="O15" s="4"/>
      <c r="P15" s="4"/>
      <c r="Q15" s="10">
        <f t="shared" si="0"/>
        <v>0</v>
      </c>
    </row>
    <row r="16" spans="2:18" ht="15.75" thickBot="1" x14ac:dyDescent="0.3">
      <c r="B16" s="6">
        <f t="shared" si="1"/>
        <v>8</v>
      </c>
      <c r="C16" s="17" t="s">
        <v>104</v>
      </c>
      <c r="D16" s="36" t="s">
        <v>105</v>
      </c>
      <c r="E16" s="36"/>
      <c r="F16" s="36"/>
      <c r="G16" s="36"/>
      <c r="H16" s="36"/>
      <c r="I16" s="36"/>
      <c r="J16" s="4"/>
      <c r="K16" s="4"/>
      <c r="L16" s="4"/>
      <c r="M16" s="4"/>
      <c r="N16" s="4"/>
      <c r="O16" s="4"/>
      <c r="P16" s="4"/>
      <c r="Q16" s="10">
        <f t="shared" si="0"/>
        <v>0</v>
      </c>
    </row>
    <row r="17" spans="2:17" ht="15.75" thickBot="1" x14ac:dyDescent="0.3">
      <c r="B17" s="6">
        <f t="shared" si="1"/>
        <v>9</v>
      </c>
      <c r="C17" s="17" t="s">
        <v>106</v>
      </c>
      <c r="D17" s="36" t="s">
        <v>107</v>
      </c>
      <c r="E17" s="36"/>
      <c r="F17" s="36"/>
      <c r="G17" s="36"/>
      <c r="H17" s="36"/>
      <c r="I17" s="36"/>
      <c r="J17" s="4"/>
      <c r="K17" s="4"/>
      <c r="L17" s="4"/>
      <c r="M17" s="4"/>
      <c r="N17" s="4"/>
      <c r="O17" s="4"/>
      <c r="P17" s="4"/>
      <c r="Q17" s="10">
        <f t="shared" si="0"/>
        <v>0</v>
      </c>
    </row>
    <row r="18" spans="2:17" ht="15.75" thickBot="1" x14ac:dyDescent="0.3">
      <c r="B18" s="6">
        <f t="shared" si="1"/>
        <v>10</v>
      </c>
      <c r="C18" s="17" t="s">
        <v>108</v>
      </c>
      <c r="D18" s="36" t="s">
        <v>109</v>
      </c>
      <c r="E18" s="36"/>
      <c r="F18" s="36"/>
      <c r="G18" s="36"/>
      <c r="H18" s="36"/>
      <c r="I18" s="36"/>
      <c r="J18" s="4"/>
      <c r="K18" s="4"/>
      <c r="L18" s="4"/>
      <c r="M18" s="4"/>
      <c r="N18" s="4"/>
      <c r="O18" s="4"/>
      <c r="P18" s="4"/>
      <c r="Q18" s="10">
        <f t="shared" si="0"/>
        <v>0</v>
      </c>
    </row>
    <row r="19" spans="2:17" ht="15.75" thickBot="1" x14ac:dyDescent="0.3">
      <c r="B19" s="6">
        <f t="shared" si="1"/>
        <v>11</v>
      </c>
      <c r="C19" s="18" t="s">
        <v>110</v>
      </c>
      <c r="D19" s="36" t="s">
        <v>111</v>
      </c>
      <c r="E19" s="36"/>
      <c r="F19" s="36"/>
      <c r="G19" s="36"/>
      <c r="H19" s="36"/>
      <c r="I19" s="36"/>
      <c r="J19" s="4"/>
      <c r="K19" s="4"/>
      <c r="L19" s="4"/>
      <c r="M19" s="4"/>
      <c r="N19" s="4"/>
      <c r="O19" s="4"/>
      <c r="P19" s="4"/>
      <c r="Q19" s="10">
        <f t="shared" si="0"/>
        <v>0</v>
      </c>
    </row>
    <row r="20" spans="2:17" ht="15.75" thickBot="1" x14ac:dyDescent="0.3">
      <c r="B20" s="6">
        <f t="shared" si="1"/>
        <v>12</v>
      </c>
      <c r="C20" s="17" t="s">
        <v>112</v>
      </c>
      <c r="D20" s="36" t="s">
        <v>113</v>
      </c>
      <c r="E20" s="36"/>
      <c r="F20" s="36"/>
      <c r="G20" s="36"/>
      <c r="H20" s="36"/>
      <c r="I20" s="36"/>
      <c r="J20" s="4"/>
      <c r="K20" s="4"/>
      <c r="L20" s="4"/>
      <c r="M20" s="4"/>
      <c r="N20" s="4"/>
      <c r="O20" s="4"/>
      <c r="P20" s="4"/>
      <c r="Q20" s="10">
        <f t="shared" si="0"/>
        <v>0</v>
      </c>
    </row>
    <row r="21" spans="2:17" ht="15.75" thickBot="1" x14ac:dyDescent="0.3">
      <c r="B21" s="6">
        <f t="shared" si="1"/>
        <v>13</v>
      </c>
      <c r="C21" s="17" t="s">
        <v>114</v>
      </c>
      <c r="D21" s="36" t="s">
        <v>115</v>
      </c>
      <c r="E21" s="36"/>
      <c r="F21" s="36"/>
      <c r="G21" s="36"/>
      <c r="H21" s="36"/>
      <c r="I21" s="36"/>
      <c r="J21" s="4"/>
      <c r="K21" s="4"/>
      <c r="L21" s="4"/>
      <c r="M21" s="4"/>
      <c r="N21" s="4"/>
      <c r="O21" s="4"/>
      <c r="P21" s="4"/>
      <c r="Q21" s="10">
        <f t="shared" si="0"/>
        <v>0</v>
      </c>
    </row>
    <row r="22" spans="2:17" ht="15.75" thickBot="1" x14ac:dyDescent="0.3">
      <c r="B22" s="6">
        <f t="shared" si="1"/>
        <v>14</v>
      </c>
      <c r="C22" s="17" t="s">
        <v>116</v>
      </c>
      <c r="D22" s="36" t="s">
        <v>117</v>
      </c>
      <c r="E22" s="36"/>
      <c r="F22" s="36"/>
      <c r="G22" s="36"/>
      <c r="H22" s="36"/>
      <c r="I22" s="36"/>
      <c r="J22" s="4"/>
      <c r="K22" s="4"/>
      <c r="L22" s="4"/>
      <c r="M22" s="4"/>
      <c r="N22" s="4"/>
      <c r="O22" s="4"/>
      <c r="P22" s="4"/>
      <c r="Q22" s="10">
        <f t="shared" si="0"/>
        <v>0</v>
      </c>
    </row>
    <row r="23" spans="2:17" ht="15.75" thickBot="1" x14ac:dyDescent="0.3">
      <c r="B23" s="6">
        <f t="shared" si="1"/>
        <v>15</v>
      </c>
      <c r="C23" s="18" t="s">
        <v>118</v>
      </c>
      <c r="D23" s="36" t="s">
        <v>119</v>
      </c>
      <c r="E23" s="36"/>
      <c r="F23" s="36"/>
      <c r="G23" s="36"/>
      <c r="H23" s="36"/>
      <c r="I23" s="36"/>
      <c r="J23" s="4"/>
      <c r="K23" s="4"/>
      <c r="L23" s="4"/>
      <c r="M23" s="4"/>
      <c r="N23" s="4"/>
      <c r="O23" s="4"/>
      <c r="P23" s="4"/>
      <c r="Q23" s="10">
        <f t="shared" si="0"/>
        <v>0</v>
      </c>
    </row>
    <row r="24" spans="2:17" ht="15.75" thickBot="1" x14ac:dyDescent="0.3">
      <c r="B24" s="6">
        <f t="shared" si="1"/>
        <v>16</v>
      </c>
      <c r="C24" s="17" t="s">
        <v>120</v>
      </c>
      <c r="D24" s="36" t="s">
        <v>121</v>
      </c>
      <c r="E24" s="36"/>
      <c r="F24" s="36"/>
      <c r="G24" s="36"/>
      <c r="H24" s="36"/>
      <c r="I24" s="36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 ht="15.75" thickBot="1" x14ac:dyDescent="0.3">
      <c r="B25" s="6">
        <f t="shared" si="1"/>
        <v>17</v>
      </c>
      <c r="C25" s="17" t="s">
        <v>122</v>
      </c>
      <c r="D25" s="36" t="s">
        <v>123</v>
      </c>
      <c r="E25" s="36"/>
      <c r="F25" s="36"/>
      <c r="G25" s="36"/>
      <c r="H25" s="36"/>
      <c r="I25" s="36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ht="15.75" thickBot="1" x14ac:dyDescent="0.3">
      <c r="B26" s="6">
        <f t="shared" si="1"/>
        <v>18</v>
      </c>
      <c r="C26" s="17" t="s">
        <v>124</v>
      </c>
      <c r="D26" s="36" t="s">
        <v>125</v>
      </c>
      <c r="E26" s="36"/>
      <c r="F26" s="36"/>
      <c r="G26" s="36"/>
      <c r="H26" s="36"/>
      <c r="I26" s="36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ht="15.75" thickBot="1" x14ac:dyDescent="0.3">
      <c r="B27" s="6">
        <f t="shared" si="1"/>
        <v>19</v>
      </c>
      <c r="C27" s="17" t="s">
        <v>126</v>
      </c>
      <c r="D27" s="36" t="s">
        <v>127</v>
      </c>
      <c r="E27" s="36"/>
      <c r="F27" s="36"/>
      <c r="G27" s="36"/>
      <c r="H27" s="36"/>
      <c r="I27" s="36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25">
      <c r="B28" s="6">
        <f t="shared" si="1"/>
        <v>20</v>
      </c>
      <c r="C28" s="6"/>
      <c r="D28" s="20"/>
      <c r="E28" s="20"/>
      <c r="F28" s="20"/>
      <c r="G28" s="20"/>
      <c r="H28" s="20"/>
      <c r="I28" s="20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25">
      <c r="B29" s="6">
        <f t="shared" si="1"/>
        <v>21</v>
      </c>
      <c r="C29" s="6"/>
      <c r="D29" s="20"/>
      <c r="E29" s="20"/>
      <c r="F29" s="20"/>
      <c r="G29" s="20"/>
      <c r="H29" s="20"/>
      <c r="I29" s="20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20"/>
      <c r="E30" s="20"/>
      <c r="F30" s="20"/>
      <c r="G30" s="20"/>
      <c r="H30" s="20"/>
      <c r="I30" s="20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20"/>
      <c r="E31" s="20"/>
      <c r="F31" s="20"/>
      <c r="G31" s="20"/>
      <c r="H31" s="20"/>
      <c r="I31" s="20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20"/>
      <c r="E32" s="20"/>
      <c r="F32" s="20"/>
      <c r="G32" s="20"/>
      <c r="H32" s="20"/>
      <c r="I32" s="20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20"/>
      <c r="E33" s="20"/>
      <c r="F33" s="20"/>
      <c r="G33" s="20"/>
      <c r="H33" s="20"/>
      <c r="I33" s="20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20"/>
      <c r="E34" s="20"/>
      <c r="F34" s="20"/>
      <c r="G34" s="20"/>
      <c r="H34" s="20"/>
      <c r="I34" s="20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20"/>
      <c r="E35" s="20"/>
      <c r="F35" s="20"/>
      <c r="G35" s="20"/>
      <c r="H35" s="20"/>
      <c r="I35" s="20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20"/>
      <c r="E36" s="20"/>
      <c r="F36" s="20"/>
      <c r="G36" s="20"/>
      <c r="H36" s="20"/>
      <c r="I36" s="20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20"/>
      <c r="E37" s="20"/>
      <c r="F37" s="20"/>
      <c r="G37" s="20"/>
      <c r="H37" s="20"/>
      <c r="I37" s="20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20"/>
      <c r="E38" s="20"/>
      <c r="F38" s="20"/>
      <c r="G38" s="20"/>
      <c r="H38" s="20"/>
      <c r="I38" s="20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20"/>
      <c r="E39" s="20"/>
      <c r="F39" s="20"/>
      <c r="G39" s="20"/>
      <c r="H39" s="20"/>
      <c r="I39" s="20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20"/>
      <c r="E40" s="20"/>
      <c r="F40" s="20"/>
      <c r="G40" s="20"/>
      <c r="H40" s="20"/>
      <c r="I40" s="20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20"/>
      <c r="E41" s="20"/>
      <c r="F41" s="20"/>
      <c r="G41" s="20"/>
      <c r="H41" s="20"/>
      <c r="I41" s="20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0"/>
      <c r="E42" s="20"/>
      <c r="F42" s="20"/>
      <c r="G42" s="20"/>
      <c r="H42" s="20"/>
      <c r="I42" s="20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0"/>
      <c r="E43" s="20"/>
      <c r="F43" s="20"/>
      <c r="G43" s="20"/>
      <c r="H43" s="20"/>
      <c r="I43" s="20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0"/>
      <c r="E44" s="20"/>
      <c r="F44" s="20"/>
      <c r="G44" s="20"/>
      <c r="H44" s="20"/>
      <c r="I44" s="20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0"/>
      <c r="E45" s="20"/>
      <c r="F45" s="20"/>
      <c r="G45" s="20"/>
      <c r="H45" s="20"/>
      <c r="I45" s="20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0"/>
      <c r="E46" s="20"/>
      <c r="F46" s="20"/>
      <c r="G46" s="20"/>
      <c r="H46" s="20"/>
      <c r="I46" s="20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0"/>
      <c r="E47" s="20"/>
      <c r="F47" s="20"/>
      <c r="G47" s="20"/>
      <c r="H47" s="20"/>
      <c r="I47" s="20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0"/>
      <c r="E48" s="20"/>
      <c r="F48" s="20"/>
      <c r="G48" s="20"/>
      <c r="H48" s="20"/>
      <c r="I48" s="20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0"/>
      <c r="E49" s="20"/>
      <c r="F49" s="20"/>
      <c r="G49" s="20"/>
      <c r="H49" s="20"/>
      <c r="I49" s="20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0"/>
      <c r="E50" s="20"/>
      <c r="F50" s="20"/>
      <c r="G50" s="20"/>
      <c r="H50" s="20"/>
      <c r="I50" s="20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0"/>
      <c r="E51" s="20"/>
      <c r="F51" s="20"/>
      <c r="G51" s="20"/>
      <c r="H51" s="20"/>
      <c r="I51" s="20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0"/>
      <c r="E52" s="20"/>
      <c r="F52" s="20"/>
      <c r="G52" s="20"/>
      <c r="H52" s="20"/>
      <c r="I52" s="20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21"/>
      <c r="E53" s="22"/>
      <c r="F53" s="22"/>
      <c r="G53" s="22"/>
      <c r="H53" s="22"/>
      <c r="I53" s="23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9"/>
      <c r="D54" s="19"/>
      <c r="E54" s="1"/>
      <c r="H54" s="31" t="s">
        <v>19</v>
      </c>
      <c r="I54" s="31"/>
      <c r="J54" s="11">
        <f>COUNTIF(J9:J53,"&gt;=70")</f>
        <v>0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9"/>
      <c r="D55" s="19"/>
      <c r="E55" s="8"/>
      <c r="H55" s="32" t="s">
        <v>20</v>
      </c>
      <c r="I55" s="32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25">
      <c r="C56" s="19"/>
      <c r="D56" s="19"/>
      <c r="E56" s="19"/>
      <c r="H56" s="32" t="s">
        <v>21</v>
      </c>
      <c r="I56" s="32"/>
      <c r="J56" s="12">
        <f>COUNT(J9:J53)</f>
        <v>0</v>
      </c>
      <c r="K56" s="12">
        <f t="shared" ref="K56:Q56" si="6">COUNT(K9:K53)</f>
        <v>0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25">
      <c r="C57" s="19"/>
      <c r="D57" s="19"/>
      <c r="E57" s="1"/>
      <c r="H57" s="33" t="s">
        <v>16</v>
      </c>
      <c r="I57" s="33"/>
      <c r="J57" s="13" t="e">
        <f>J54/J56</f>
        <v>#DIV/0!</v>
      </c>
      <c r="K57" s="14" t="e">
        <f t="shared" ref="K57:Q57" si="7">K54/K56</f>
        <v>#DIV/0!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25">
      <c r="C58" s="19"/>
      <c r="D58" s="19"/>
      <c r="E58" s="1"/>
      <c r="H58" s="33" t="s">
        <v>17</v>
      </c>
      <c r="I58" s="33"/>
      <c r="J58" s="13" t="e">
        <f>J55/J56</f>
        <v>#DIV/0!</v>
      </c>
      <c r="K58" s="13" t="e">
        <f t="shared" ref="K58:Q58" si="8">K55/K56</f>
        <v>#DIV/0!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25">
      <c r="C59" s="19"/>
      <c r="D59" s="19"/>
      <c r="E59" s="8"/>
    </row>
    <row r="60" spans="2:17" x14ac:dyDescent="0.25">
      <c r="C60" s="1"/>
      <c r="D60" s="1"/>
      <c r="E60" s="8"/>
    </row>
    <row r="61" spans="2:17" x14ac:dyDescent="0.25">
      <c r="J61" s="34"/>
      <c r="K61" s="34"/>
      <c r="L61" s="34"/>
      <c r="M61" s="34"/>
      <c r="N61" s="34"/>
      <c r="O61" s="34"/>
      <c r="P61" s="34"/>
    </row>
    <row r="62" spans="2:17" x14ac:dyDescent="0.25">
      <c r="J62" s="28" t="s">
        <v>18</v>
      </c>
      <c r="K62" s="28"/>
      <c r="L62" s="28"/>
      <c r="M62" s="28"/>
      <c r="N62" s="28"/>
      <c r="O62" s="28"/>
      <c r="P62" s="28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A2" zoomScale="120" zoomScaleNormal="120" workbookViewId="0">
      <selection activeCell="S16" sqref="S16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"/>
      <c r="R2" s="2"/>
    </row>
    <row r="3" spans="2:18" x14ac:dyDescent="0.2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1"/>
      <c r="R3" s="1"/>
    </row>
    <row r="4" spans="2:18" x14ac:dyDescent="0.25">
      <c r="C4" t="s">
        <v>0</v>
      </c>
      <c r="D4" s="35" t="s">
        <v>197</v>
      </c>
      <c r="E4" s="35"/>
      <c r="F4" s="35"/>
      <c r="G4" s="35"/>
      <c r="I4" t="s">
        <v>1</v>
      </c>
      <c r="J4" s="25" t="s">
        <v>198</v>
      </c>
      <c r="K4" s="25"/>
      <c r="M4" t="s">
        <v>2</v>
      </c>
      <c r="N4" s="26">
        <v>45007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24</v>
      </c>
      <c r="E6" s="25"/>
      <c r="F6" s="25"/>
      <c r="G6" s="25"/>
      <c r="I6" s="19" t="s">
        <v>22</v>
      </c>
      <c r="J6" s="19"/>
      <c r="K6" s="29" t="s">
        <v>25</v>
      </c>
      <c r="L6" s="29"/>
      <c r="M6" s="29"/>
      <c r="N6" s="29"/>
      <c r="O6" s="29"/>
      <c r="P6" s="2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16" t="s">
        <v>129</v>
      </c>
      <c r="D9" s="36" t="s">
        <v>130</v>
      </c>
      <c r="E9" s="36"/>
      <c r="F9" s="36"/>
      <c r="G9" s="36"/>
      <c r="H9" s="36"/>
      <c r="I9" s="36"/>
      <c r="J9" s="4"/>
      <c r="K9" s="4"/>
      <c r="L9" s="4"/>
      <c r="M9" s="4"/>
      <c r="N9" s="4"/>
      <c r="O9" s="4"/>
      <c r="P9" s="4"/>
      <c r="Q9" s="10">
        <f>SUM(J9:P9)/7</f>
        <v>0</v>
      </c>
    </row>
    <row r="10" spans="2:18" ht="15.75" thickBot="1" x14ac:dyDescent="0.3">
      <c r="B10" s="6">
        <f>B9+1</f>
        <v>2</v>
      </c>
      <c r="C10" s="17" t="s">
        <v>131</v>
      </c>
      <c r="D10" s="36" t="s">
        <v>132</v>
      </c>
      <c r="E10" s="36"/>
      <c r="F10" s="36"/>
      <c r="G10" s="36"/>
      <c r="H10" s="36"/>
      <c r="I10" s="36"/>
      <c r="J10" s="4"/>
      <c r="K10" s="4"/>
      <c r="L10" s="4"/>
      <c r="M10" s="4"/>
      <c r="N10" s="4"/>
      <c r="O10" s="4"/>
      <c r="P10" s="4"/>
      <c r="Q10" s="10">
        <f t="shared" ref="Q10:Q48" si="0">SUM(J10:P10)/7</f>
        <v>0</v>
      </c>
    </row>
    <row r="11" spans="2:18" ht="15.75" thickBot="1" x14ac:dyDescent="0.3">
      <c r="B11" s="6">
        <f t="shared" ref="B11:B53" si="1">B10+1</f>
        <v>3</v>
      </c>
      <c r="C11" s="17" t="s">
        <v>133</v>
      </c>
      <c r="D11" s="36" t="s">
        <v>134</v>
      </c>
      <c r="E11" s="36"/>
      <c r="F11" s="36"/>
      <c r="G11" s="36"/>
      <c r="H11" s="36"/>
      <c r="I11" s="36"/>
      <c r="J11" s="4"/>
      <c r="K11" s="4"/>
      <c r="L11" s="4"/>
      <c r="M11" s="4"/>
      <c r="N11" s="4"/>
      <c r="O11" s="4"/>
      <c r="P11" s="4"/>
      <c r="Q11" s="10">
        <f t="shared" si="0"/>
        <v>0</v>
      </c>
    </row>
    <row r="12" spans="2:18" ht="15.75" thickBot="1" x14ac:dyDescent="0.3">
      <c r="B12" s="6">
        <f t="shared" si="1"/>
        <v>4</v>
      </c>
      <c r="C12" s="17" t="s">
        <v>135</v>
      </c>
      <c r="D12" s="36" t="s">
        <v>136</v>
      </c>
      <c r="E12" s="36"/>
      <c r="F12" s="36"/>
      <c r="G12" s="36"/>
      <c r="H12" s="36"/>
      <c r="I12" s="36"/>
      <c r="J12" s="4"/>
      <c r="K12" s="4"/>
      <c r="L12" s="4"/>
      <c r="M12" s="4"/>
      <c r="N12" s="4"/>
      <c r="O12" s="4"/>
      <c r="P12" s="4"/>
      <c r="Q12" s="10">
        <f t="shared" si="0"/>
        <v>0</v>
      </c>
    </row>
    <row r="13" spans="2:18" ht="15.75" thickBot="1" x14ac:dyDescent="0.3">
      <c r="B13" s="6">
        <f t="shared" si="1"/>
        <v>5</v>
      </c>
      <c r="C13" s="17" t="s">
        <v>137</v>
      </c>
      <c r="D13" s="36" t="s">
        <v>138</v>
      </c>
      <c r="E13" s="36"/>
      <c r="F13" s="36"/>
      <c r="G13" s="36"/>
      <c r="H13" s="36"/>
      <c r="I13" s="36"/>
      <c r="J13" s="4"/>
      <c r="K13" s="4"/>
      <c r="L13" s="4"/>
      <c r="M13" s="4"/>
      <c r="N13" s="4"/>
      <c r="O13" s="4"/>
      <c r="P13" s="4"/>
      <c r="Q13" s="10">
        <f t="shared" si="0"/>
        <v>0</v>
      </c>
    </row>
    <row r="14" spans="2:18" ht="15.75" thickBot="1" x14ac:dyDescent="0.3">
      <c r="B14" s="6">
        <f t="shared" si="1"/>
        <v>6</v>
      </c>
      <c r="C14" s="17" t="s">
        <v>139</v>
      </c>
      <c r="D14" s="36" t="s">
        <v>140</v>
      </c>
      <c r="E14" s="36"/>
      <c r="F14" s="36"/>
      <c r="G14" s="36"/>
      <c r="H14" s="36"/>
      <c r="I14" s="36"/>
      <c r="J14" s="4"/>
      <c r="K14" s="4"/>
      <c r="L14" s="4"/>
      <c r="M14" s="4"/>
      <c r="N14" s="4"/>
      <c r="O14" s="4"/>
      <c r="P14" s="4"/>
      <c r="Q14" s="10">
        <f t="shared" si="0"/>
        <v>0</v>
      </c>
    </row>
    <row r="15" spans="2:18" ht="15.75" thickBot="1" x14ac:dyDescent="0.3">
      <c r="B15" s="6">
        <f t="shared" si="1"/>
        <v>7</v>
      </c>
      <c r="C15" s="17" t="s">
        <v>141</v>
      </c>
      <c r="D15" s="36" t="s">
        <v>142</v>
      </c>
      <c r="E15" s="36"/>
      <c r="F15" s="36"/>
      <c r="G15" s="36"/>
      <c r="H15" s="36"/>
      <c r="I15" s="36"/>
      <c r="J15" s="4"/>
      <c r="K15" s="4"/>
      <c r="L15" s="4"/>
      <c r="M15" s="4"/>
      <c r="N15" s="4"/>
      <c r="O15" s="4"/>
      <c r="P15" s="4"/>
      <c r="Q15" s="10">
        <f t="shared" si="0"/>
        <v>0</v>
      </c>
    </row>
    <row r="16" spans="2:18" ht="15.75" thickBot="1" x14ac:dyDescent="0.3">
      <c r="B16" s="6">
        <f t="shared" si="1"/>
        <v>8</v>
      </c>
      <c r="C16" s="17" t="s">
        <v>143</v>
      </c>
      <c r="D16" s="36" t="s">
        <v>144</v>
      </c>
      <c r="E16" s="36"/>
      <c r="F16" s="36"/>
      <c r="G16" s="36"/>
      <c r="H16" s="36"/>
      <c r="I16" s="36"/>
      <c r="J16" s="4"/>
      <c r="K16" s="4"/>
      <c r="L16" s="4"/>
      <c r="M16" s="4"/>
      <c r="N16" s="4"/>
      <c r="O16" s="4"/>
      <c r="P16" s="4"/>
      <c r="Q16" s="10">
        <f t="shared" si="0"/>
        <v>0</v>
      </c>
    </row>
    <row r="17" spans="2:17" ht="15.75" thickBot="1" x14ac:dyDescent="0.3">
      <c r="B17" s="6">
        <f t="shared" si="1"/>
        <v>9</v>
      </c>
      <c r="C17" s="17" t="s">
        <v>145</v>
      </c>
      <c r="D17" s="36" t="s">
        <v>146</v>
      </c>
      <c r="E17" s="36"/>
      <c r="F17" s="36"/>
      <c r="G17" s="36"/>
      <c r="H17" s="36"/>
      <c r="I17" s="36"/>
      <c r="J17" s="4"/>
      <c r="K17" s="4"/>
      <c r="L17" s="4"/>
      <c r="M17" s="4"/>
      <c r="N17" s="4"/>
      <c r="O17" s="4"/>
      <c r="P17" s="4"/>
      <c r="Q17" s="10">
        <f t="shared" si="0"/>
        <v>0</v>
      </c>
    </row>
    <row r="18" spans="2:17" ht="15.75" thickBot="1" x14ac:dyDescent="0.3">
      <c r="B18" s="6">
        <f t="shared" si="1"/>
        <v>10</v>
      </c>
      <c r="C18" s="17" t="s">
        <v>147</v>
      </c>
      <c r="D18" s="36" t="s">
        <v>148</v>
      </c>
      <c r="E18" s="36"/>
      <c r="F18" s="36"/>
      <c r="G18" s="36"/>
      <c r="H18" s="36"/>
      <c r="I18" s="36"/>
      <c r="J18" s="4"/>
      <c r="K18" s="4"/>
      <c r="L18" s="4"/>
      <c r="M18" s="4"/>
      <c r="N18" s="4"/>
      <c r="O18" s="4"/>
      <c r="P18" s="4"/>
      <c r="Q18" s="10">
        <f t="shared" si="0"/>
        <v>0</v>
      </c>
    </row>
    <row r="19" spans="2:17" ht="15.75" thickBot="1" x14ac:dyDescent="0.3">
      <c r="B19" s="6">
        <f t="shared" si="1"/>
        <v>11</v>
      </c>
      <c r="C19" s="18" t="s">
        <v>149</v>
      </c>
      <c r="D19" s="36" t="s">
        <v>150</v>
      </c>
      <c r="E19" s="36"/>
      <c r="F19" s="36"/>
      <c r="G19" s="36"/>
      <c r="H19" s="36"/>
      <c r="I19" s="36"/>
      <c r="J19" s="4"/>
      <c r="K19" s="4"/>
      <c r="L19" s="4"/>
      <c r="M19" s="4"/>
      <c r="N19" s="4"/>
      <c r="O19" s="4"/>
      <c r="P19" s="4"/>
      <c r="Q19" s="10">
        <f t="shared" si="0"/>
        <v>0</v>
      </c>
    </row>
    <row r="20" spans="2:17" ht="15.75" thickBot="1" x14ac:dyDescent="0.3">
      <c r="B20" s="6">
        <f t="shared" si="1"/>
        <v>12</v>
      </c>
      <c r="C20" s="17" t="s">
        <v>151</v>
      </c>
      <c r="D20" s="36" t="s">
        <v>152</v>
      </c>
      <c r="E20" s="36"/>
      <c r="F20" s="36"/>
      <c r="G20" s="36"/>
      <c r="H20" s="36"/>
      <c r="I20" s="36"/>
      <c r="J20" s="4"/>
      <c r="K20" s="4"/>
      <c r="L20" s="4"/>
      <c r="M20" s="4"/>
      <c r="N20" s="4"/>
      <c r="O20" s="4"/>
      <c r="P20" s="4"/>
      <c r="Q20" s="10">
        <f t="shared" si="0"/>
        <v>0</v>
      </c>
    </row>
    <row r="21" spans="2:17" ht="15.75" thickBot="1" x14ac:dyDescent="0.3">
      <c r="B21" s="6">
        <f t="shared" si="1"/>
        <v>13</v>
      </c>
      <c r="C21" s="17" t="s">
        <v>153</v>
      </c>
      <c r="D21" s="36" t="s">
        <v>154</v>
      </c>
      <c r="E21" s="36"/>
      <c r="F21" s="36"/>
      <c r="G21" s="36"/>
      <c r="H21" s="36"/>
      <c r="I21" s="36"/>
      <c r="J21" s="4"/>
      <c r="K21" s="4"/>
      <c r="L21" s="4"/>
      <c r="M21" s="4"/>
      <c r="N21" s="4"/>
      <c r="O21" s="4"/>
      <c r="P21" s="4"/>
      <c r="Q21" s="10">
        <f t="shared" si="0"/>
        <v>0</v>
      </c>
    </row>
    <row r="22" spans="2:17" ht="15.75" thickBot="1" x14ac:dyDescent="0.3">
      <c r="B22" s="6">
        <f t="shared" si="1"/>
        <v>14</v>
      </c>
      <c r="C22" s="17" t="s">
        <v>155</v>
      </c>
      <c r="D22" s="36" t="s">
        <v>156</v>
      </c>
      <c r="E22" s="36"/>
      <c r="F22" s="36"/>
      <c r="G22" s="36"/>
      <c r="H22" s="36"/>
      <c r="I22" s="36"/>
      <c r="J22" s="4"/>
      <c r="K22" s="4"/>
      <c r="L22" s="4"/>
      <c r="M22" s="4"/>
      <c r="N22" s="4"/>
      <c r="O22" s="4"/>
      <c r="P22" s="4"/>
      <c r="Q22" s="10">
        <f t="shared" si="0"/>
        <v>0</v>
      </c>
    </row>
    <row r="23" spans="2:17" ht="15.75" thickBot="1" x14ac:dyDescent="0.3">
      <c r="B23" s="6">
        <f t="shared" si="1"/>
        <v>15</v>
      </c>
      <c r="C23" s="17" t="s">
        <v>157</v>
      </c>
      <c r="D23" s="36" t="s">
        <v>158</v>
      </c>
      <c r="E23" s="36"/>
      <c r="F23" s="36"/>
      <c r="G23" s="36"/>
      <c r="H23" s="36"/>
      <c r="I23" s="36"/>
      <c r="J23" s="4"/>
      <c r="K23" s="4"/>
      <c r="L23" s="4"/>
      <c r="M23" s="4"/>
      <c r="N23" s="4"/>
      <c r="O23" s="4"/>
      <c r="P23" s="4"/>
      <c r="Q23" s="10">
        <f t="shared" si="0"/>
        <v>0</v>
      </c>
    </row>
    <row r="24" spans="2:17" ht="15.75" thickBot="1" x14ac:dyDescent="0.3">
      <c r="B24" s="6">
        <f t="shared" si="1"/>
        <v>16</v>
      </c>
      <c r="C24" s="17" t="s">
        <v>159</v>
      </c>
      <c r="D24" s="36" t="s">
        <v>160</v>
      </c>
      <c r="E24" s="36"/>
      <c r="F24" s="36"/>
      <c r="G24" s="36"/>
      <c r="H24" s="36"/>
      <c r="I24" s="36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 ht="15.75" thickBot="1" x14ac:dyDescent="0.3">
      <c r="B25" s="6">
        <f t="shared" si="1"/>
        <v>17</v>
      </c>
      <c r="C25" s="18" t="s">
        <v>161</v>
      </c>
      <c r="D25" s="36" t="s">
        <v>162</v>
      </c>
      <c r="E25" s="36"/>
      <c r="F25" s="36"/>
      <c r="G25" s="36"/>
      <c r="H25" s="36"/>
      <c r="I25" s="36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ht="15.75" thickBot="1" x14ac:dyDescent="0.3">
      <c r="B26" s="6">
        <f t="shared" si="1"/>
        <v>18</v>
      </c>
      <c r="C26" s="17" t="s">
        <v>163</v>
      </c>
      <c r="D26" s="36" t="s">
        <v>164</v>
      </c>
      <c r="E26" s="36"/>
      <c r="F26" s="36"/>
      <c r="G26" s="36"/>
      <c r="H26" s="36"/>
      <c r="I26" s="36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ht="15.75" thickBot="1" x14ac:dyDescent="0.3">
      <c r="B27" s="6">
        <f t="shared" si="1"/>
        <v>19</v>
      </c>
      <c r="C27" s="17" t="s">
        <v>165</v>
      </c>
      <c r="D27" s="36" t="s">
        <v>166</v>
      </c>
      <c r="E27" s="36"/>
      <c r="F27" s="36"/>
      <c r="G27" s="36"/>
      <c r="H27" s="36"/>
      <c r="I27" s="36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ht="15.75" thickBot="1" x14ac:dyDescent="0.3">
      <c r="B28" s="6">
        <f t="shared" si="1"/>
        <v>20</v>
      </c>
      <c r="C28" s="17" t="s">
        <v>167</v>
      </c>
      <c r="D28" s="36" t="s">
        <v>168</v>
      </c>
      <c r="E28" s="36"/>
      <c r="F28" s="36"/>
      <c r="G28" s="36"/>
      <c r="H28" s="36"/>
      <c r="I28" s="36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ht="15.75" thickBot="1" x14ac:dyDescent="0.3">
      <c r="B29" s="6">
        <f t="shared" si="1"/>
        <v>21</v>
      </c>
      <c r="C29" s="17" t="s">
        <v>169</v>
      </c>
      <c r="D29" s="36" t="s">
        <v>170</v>
      </c>
      <c r="E29" s="36"/>
      <c r="F29" s="36"/>
      <c r="G29" s="36"/>
      <c r="H29" s="36"/>
      <c r="I29" s="36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ht="15.75" thickBot="1" x14ac:dyDescent="0.3">
      <c r="B30" s="6">
        <f t="shared" si="1"/>
        <v>22</v>
      </c>
      <c r="C30" s="17" t="s">
        <v>171</v>
      </c>
      <c r="D30" s="36" t="s">
        <v>172</v>
      </c>
      <c r="E30" s="36"/>
      <c r="F30" s="36"/>
      <c r="G30" s="36"/>
      <c r="H30" s="36"/>
      <c r="I30" s="36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ht="15.75" thickBot="1" x14ac:dyDescent="0.3">
      <c r="B31" s="6">
        <f t="shared" si="1"/>
        <v>23</v>
      </c>
      <c r="C31" s="17" t="s">
        <v>173</v>
      </c>
      <c r="D31" s="36" t="s">
        <v>174</v>
      </c>
      <c r="E31" s="36"/>
      <c r="F31" s="36"/>
      <c r="G31" s="36"/>
      <c r="H31" s="36"/>
      <c r="I31" s="36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ht="15.75" thickBot="1" x14ac:dyDescent="0.3">
      <c r="B32" s="6">
        <f t="shared" si="1"/>
        <v>24</v>
      </c>
      <c r="C32" s="17" t="s">
        <v>175</v>
      </c>
      <c r="D32" s="36" t="s">
        <v>176</v>
      </c>
      <c r="E32" s="36"/>
      <c r="F32" s="36"/>
      <c r="G32" s="36"/>
      <c r="H32" s="36"/>
      <c r="I32" s="36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ht="15.75" thickBot="1" x14ac:dyDescent="0.3">
      <c r="B33" s="6">
        <f t="shared" si="1"/>
        <v>25</v>
      </c>
      <c r="C33" s="17" t="s">
        <v>177</v>
      </c>
      <c r="D33" s="36" t="s">
        <v>178</v>
      </c>
      <c r="E33" s="36"/>
      <c r="F33" s="36"/>
      <c r="G33" s="36"/>
      <c r="H33" s="36"/>
      <c r="I33" s="36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ht="15.75" thickBot="1" x14ac:dyDescent="0.3">
      <c r="B34" s="6">
        <f t="shared" si="1"/>
        <v>26</v>
      </c>
      <c r="C34" s="18" t="s">
        <v>179</v>
      </c>
      <c r="D34" s="36" t="s">
        <v>180</v>
      </c>
      <c r="E34" s="36"/>
      <c r="F34" s="36"/>
      <c r="G34" s="36"/>
      <c r="H34" s="36"/>
      <c r="I34" s="36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ht="15.75" thickBot="1" x14ac:dyDescent="0.3">
      <c r="B35" s="6">
        <f t="shared" si="1"/>
        <v>27</v>
      </c>
      <c r="C35" s="17" t="s">
        <v>181</v>
      </c>
      <c r="D35" s="36" t="s">
        <v>182</v>
      </c>
      <c r="E35" s="36"/>
      <c r="F35" s="36"/>
      <c r="G35" s="36"/>
      <c r="H35" s="36"/>
      <c r="I35" s="36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ht="15.75" thickBot="1" x14ac:dyDescent="0.3">
      <c r="B36" s="6">
        <f t="shared" si="1"/>
        <v>28</v>
      </c>
      <c r="C36" s="17" t="s">
        <v>183</v>
      </c>
      <c r="D36" s="36" t="s">
        <v>184</v>
      </c>
      <c r="E36" s="36"/>
      <c r="F36" s="36"/>
      <c r="G36" s="36"/>
      <c r="H36" s="36"/>
      <c r="I36" s="36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ht="15.75" thickBot="1" x14ac:dyDescent="0.3">
      <c r="B37" s="6">
        <f t="shared" si="1"/>
        <v>29</v>
      </c>
      <c r="C37" s="17" t="s">
        <v>185</v>
      </c>
      <c r="D37" s="36" t="s">
        <v>186</v>
      </c>
      <c r="E37" s="36"/>
      <c r="F37" s="36"/>
      <c r="G37" s="36"/>
      <c r="H37" s="36"/>
      <c r="I37" s="36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ht="15.75" thickBot="1" x14ac:dyDescent="0.3">
      <c r="B38" s="6">
        <f t="shared" si="1"/>
        <v>30</v>
      </c>
      <c r="C38" s="17" t="s">
        <v>187</v>
      </c>
      <c r="D38" s="36" t="s">
        <v>188</v>
      </c>
      <c r="E38" s="36"/>
      <c r="F38" s="36"/>
      <c r="G38" s="36"/>
      <c r="H38" s="36"/>
      <c r="I38" s="36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ht="15.75" thickBot="1" x14ac:dyDescent="0.3">
      <c r="B39" s="6">
        <f t="shared" si="1"/>
        <v>31</v>
      </c>
      <c r="C39" s="17" t="s">
        <v>189</v>
      </c>
      <c r="D39" s="36" t="s">
        <v>190</v>
      </c>
      <c r="E39" s="36"/>
      <c r="F39" s="36"/>
      <c r="G39" s="36"/>
      <c r="H39" s="36"/>
      <c r="I39" s="36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ht="15.75" thickBot="1" x14ac:dyDescent="0.3">
      <c r="B40" s="6">
        <f t="shared" si="1"/>
        <v>32</v>
      </c>
      <c r="C40" s="17" t="s">
        <v>191</v>
      </c>
      <c r="D40" s="36" t="s">
        <v>192</v>
      </c>
      <c r="E40" s="36"/>
      <c r="F40" s="36"/>
      <c r="G40" s="36"/>
      <c r="H40" s="36"/>
      <c r="I40" s="36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ht="15.75" thickBot="1" x14ac:dyDescent="0.3">
      <c r="B41" s="6">
        <f t="shared" si="1"/>
        <v>33</v>
      </c>
      <c r="C41" s="17" t="s">
        <v>193</v>
      </c>
      <c r="D41" s="36" t="s">
        <v>194</v>
      </c>
      <c r="E41" s="36"/>
      <c r="F41" s="36"/>
      <c r="G41" s="36"/>
      <c r="H41" s="36"/>
      <c r="I41" s="36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t="s">
        <v>195</v>
      </c>
      <c r="D42" s="36" t="s">
        <v>196</v>
      </c>
      <c r="E42" s="36"/>
      <c r="F42" s="36"/>
      <c r="G42" s="36"/>
      <c r="H42" s="36"/>
      <c r="I42" s="36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0"/>
      <c r="E43" s="20"/>
      <c r="F43" s="20"/>
      <c r="G43" s="20"/>
      <c r="H43" s="20"/>
      <c r="I43" s="20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0"/>
      <c r="E44" s="20"/>
      <c r="F44" s="20"/>
      <c r="G44" s="20"/>
      <c r="H44" s="20"/>
      <c r="I44" s="20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0"/>
      <c r="E45" s="20"/>
      <c r="F45" s="20"/>
      <c r="G45" s="20"/>
      <c r="H45" s="20"/>
      <c r="I45" s="20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0"/>
      <c r="E46" s="20"/>
      <c r="F46" s="20"/>
      <c r="G46" s="20"/>
      <c r="H46" s="20"/>
      <c r="I46" s="20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0"/>
      <c r="E47" s="20"/>
      <c r="F47" s="20"/>
      <c r="G47" s="20"/>
      <c r="H47" s="20"/>
      <c r="I47" s="20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0"/>
      <c r="E48" s="20"/>
      <c r="F48" s="20"/>
      <c r="G48" s="20"/>
      <c r="H48" s="20"/>
      <c r="I48" s="20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0"/>
      <c r="E49" s="20"/>
      <c r="F49" s="20"/>
      <c r="G49" s="20"/>
      <c r="H49" s="20"/>
      <c r="I49" s="20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0"/>
      <c r="E50" s="20"/>
      <c r="F50" s="20"/>
      <c r="G50" s="20"/>
      <c r="H50" s="20"/>
      <c r="I50" s="20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0"/>
      <c r="E51" s="20"/>
      <c r="F51" s="20"/>
      <c r="G51" s="20"/>
      <c r="H51" s="20"/>
      <c r="I51" s="20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0"/>
      <c r="E52" s="20"/>
      <c r="F52" s="20"/>
      <c r="G52" s="20"/>
      <c r="H52" s="20"/>
      <c r="I52" s="20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21"/>
      <c r="E53" s="22"/>
      <c r="F53" s="22"/>
      <c r="G53" s="22"/>
      <c r="H53" s="22"/>
      <c r="I53" s="23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9"/>
      <c r="D54" s="19"/>
      <c r="E54" s="1"/>
      <c r="H54" s="31" t="s">
        <v>19</v>
      </c>
      <c r="I54" s="31"/>
      <c r="J54" s="11">
        <f>COUNTIF(J9:J53,"&gt;=70")</f>
        <v>0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9"/>
      <c r="D55" s="19"/>
      <c r="E55" s="8"/>
      <c r="H55" s="32" t="s">
        <v>20</v>
      </c>
      <c r="I55" s="32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25">
      <c r="C56" s="19"/>
      <c r="D56" s="19"/>
      <c r="E56" s="19"/>
      <c r="H56" s="32" t="s">
        <v>21</v>
      </c>
      <c r="I56" s="32"/>
      <c r="J56" s="12">
        <f>COUNT(J9:J53)</f>
        <v>0</v>
      </c>
      <c r="K56" s="12">
        <f t="shared" ref="K56:Q56" si="6">COUNT(K9:K53)</f>
        <v>0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25">
      <c r="C57" s="19"/>
      <c r="D57" s="19"/>
      <c r="E57" s="1"/>
      <c r="H57" s="33" t="s">
        <v>16</v>
      </c>
      <c r="I57" s="33"/>
      <c r="J57" s="13" t="e">
        <f>J54/J56</f>
        <v>#DIV/0!</v>
      </c>
      <c r="K57" s="14" t="e">
        <f t="shared" ref="K57:Q57" si="7">K54/K56</f>
        <v>#DIV/0!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25">
      <c r="C58" s="19"/>
      <c r="D58" s="19"/>
      <c r="E58" s="1"/>
      <c r="H58" s="33" t="s">
        <v>17</v>
      </c>
      <c r="I58" s="33"/>
      <c r="J58" s="13" t="e">
        <f>J55/J56</f>
        <v>#DIV/0!</v>
      </c>
      <c r="K58" s="13" t="e">
        <f t="shared" ref="K58:Q58" si="8">K55/K56</f>
        <v>#DIV/0!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25">
      <c r="C59" s="19"/>
      <c r="D59" s="19"/>
      <c r="E59" s="8"/>
    </row>
    <row r="60" spans="2:17" x14ac:dyDescent="0.25">
      <c r="C60" s="1"/>
      <c r="D60" s="1"/>
      <c r="E60" s="8"/>
    </row>
    <row r="61" spans="2:17" x14ac:dyDescent="0.25">
      <c r="J61" s="34"/>
      <c r="K61" s="34"/>
      <c r="L61" s="34"/>
      <c r="M61" s="34"/>
      <c r="N61" s="34"/>
      <c r="O61" s="34"/>
      <c r="P61" s="34"/>
    </row>
    <row r="62" spans="2:17" x14ac:dyDescent="0.25">
      <c r="J62" s="28" t="s">
        <v>18</v>
      </c>
      <c r="K62" s="28"/>
      <c r="L62" s="28"/>
      <c r="M62" s="28"/>
      <c r="N62" s="28"/>
      <c r="O62" s="28"/>
      <c r="P62" s="28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abSelected="1" topLeftCell="A2" zoomScale="120" zoomScaleNormal="120" workbookViewId="0">
      <selection activeCell="T20" sqref="T20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"/>
      <c r="R2" s="2"/>
    </row>
    <row r="3" spans="2:18" x14ac:dyDescent="0.2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1"/>
      <c r="R3" s="1"/>
    </row>
    <row r="4" spans="2:18" x14ac:dyDescent="0.25">
      <c r="C4" t="s">
        <v>0</v>
      </c>
      <c r="D4" s="35" t="s">
        <v>273</v>
      </c>
      <c r="E4" s="35"/>
      <c r="F4" s="35"/>
      <c r="G4" s="35"/>
      <c r="I4" t="s">
        <v>1</v>
      </c>
      <c r="J4" s="25" t="s">
        <v>274</v>
      </c>
      <c r="K4" s="25"/>
      <c r="M4" t="s">
        <v>2</v>
      </c>
      <c r="N4" s="26">
        <v>45007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24</v>
      </c>
      <c r="E6" s="25"/>
      <c r="F6" s="25"/>
      <c r="G6" s="25"/>
      <c r="I6" s="19" t="s">
        <v>22</v>
      </c>
      <c r="J6" s="19"/>
      <c r="K6" s="29" t="s">
        <v>25</v>
      </c>
      <c r="L6" s="29"/>
      <c r="M6" s="29"/>
      <c r="N6" s="29"/>
      <c r="O6" s="29"/>
      <c r="P6" s="2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16" t="s">
        <v>199</v>
      </c>
      <c r="D9" s="36" t="s">
        <v>200</v>
      </c>
      <c r="E9" s="36"/>
      <c r="F9" s="36"/>
      <c r="G9" s="36"/>
      <c r="H9" s="36"/>
      <c r="I9" s="36"/>
      <c r="J9" s="4"/>
      <c r="K9" s="4"/>
      <c r="L9" s="4"/>
      <c r="M9" s="4"/>
      <c r="N9" s="4"/>
      <c r="O9" s="4"/>
      <c r="P9" s="4"/>
      <c r="Q9" s="10">
        <f>SUM(J9:P9)/7</f>
        <v>0</v>
      </c>
    </row>
    <row r="10" spans="2:18" ht="15.75" thickBot="1" x14ac:dyDescent="0.3">
      <c r="B10" s="6">
        <f>B9+1</f>
        <v>2</v>
      </c>
      <c r="C10" s="17" t="s">
        <v>201</v>
      </c>
      <c r="D10" s="36" t="s">
        <v>202</v>
      </c>
      <c r="E10" s="36"/>
      <c r="F10" s="36"/>
      <c r="G10" s="36"/>
      <c r="H10" s="36"/>
      <c r="I10" s="36"/>
      <c r="J10" s="4"/>
      <c r="K10" s="4"/>
      <c r="L10" s="4"/>
      <c r="M10" s="4"/>
      <c r="N10" s="4"/>
      <c r="O10" s="4"/>
      <c r="P10" s="4"/>
      <c r="Q10" s="10">
        <f t="shared" ref="Q10:Q48" si="0">SUM(J10:P10)/7</f>
        <v>0</v>
      </c>
    </row>
    <row r="11" spans="2:18" ht="15.75" thickBot="1" x14ac:dyDescent="0.3">
      <c r="B11" s="6">
        <f t="shared" ref="B11:B53" si="1">B10+1</f>
        <v>3</v>
      </c>
      <c r="C11" s="17" t="s">
        <v>203</v>
      </c>
      <c r="D11" s="36" t="s">
        <v>204</v>
      </c>
      <c r="E11" s="36"/>
      <c r="F11" s="36"/>
      <c r="G11" s="36"/>
      <c r="H11" s="36"/>
      <c r="I11" s="36"/>
      <c r="J11" s="4"/>
      <c r="K11" s="4"/>
      <c r="L11" s="4"/>
      <c r="M11" s="4"/>
      <c r="N11" s="4"/>
      <c r="O11" s="4"/>
      <c r="P11" s="4"/>
      <c r="Q11" s="10">
        <f t="shared" si="0"/>
        <v>0</v>
      </c>
    </row>
    <row r="12" spans="2:18" ht="15.75" thickBot="1" x14ac:dyDescent="0.3">
      <c r="B12" s="6">
        <f t="shared" si="1"/>
        <v>4</v>
      </c>
      <c r="C12" s="17" t="s">
        <v>205</v>
      </c>
      <c r="D12" s="36" t="s">
        <v>206</v>
      </c>
      <c r="E12" s="36"/>
      <c r="F12" s="36"/>
      <c r="G12" s="36"/>
      <c r="H12" s="36"/>
      <c r="I12" s="36"/>
      <c r="J12" s="4"/>
      <c r="K12" s="4"/>
      <c r="L12" s="4"/>
      <c r="M12" s="4"/>
      <c r="N12" s="4"/>
      <c r="O12" s="4"/>
      <c r="P12" s="4"/>
      <c r="Q12" s="10">
        <f t="shared" si="0"/>
        <v>0</v>
      </c>
    </row>
    <row r="13" spans="2:18" ht="15.75" thickBot="1" x14ac:dyDescent="0.3">
      <c r="B13" s="6">
        <f t="shared" si="1"/>
        <v>5</v>
      </c>
      <c r="C13" s="17" t="s">
        <v>207</v>
      </c>
      <c r="D13" s="36" t="s">
        <v>208</v>
      </c>
      <c r="E13" s="36"/>
      <c r="F13" s="36"/>
      <c r="G13" s="36"/>
      <c r="H13" s="36"/>
      <c r="I13" s="36"/>
      <c r="J13" s="4"/>
      <c r="K13" s="4"/>
      <c r="L13" s="4"/>
      <c r="M13" s="4"/>
      <c r="N13" s="4"/>
      <c r="O13" s="4"/>
      <c r="P13" s="4"/>
      <c r="Q13" s="10">
        <f t="shared" si="0"/>
        <v>0</v>
      </c>
    </row>
    <row r="14" spans="2:18" ht="15.75" thickBot="1" x14ac:dyDescent="0.3">
      <c r="B14" s="6">
        <f t="shared" si="1"/>
        <v>6</v>
      </c>
      <c r="C14" s="17" t="s">
        <v>209</v>
      </c>
      <c r="D14" s="36" t="s">
        <v>210</v>
      </c>
      <c r="E14" s="36"/>
      <c r="F14" s="36"/>
      <c r="G14" s="36"/>
      <c r="H14" s="36"/>
      <c r="I14" s="36"/>
      <c r="J14" s="4"/>
      <c r="K14" s="4"/>
      <c r="L14" s="4"/>
      <c r="M14" s="4"/>
      <c r="N14" s="4"/>
      <c r="O14" s="4"/>
      <c r="P14" s="4"/>
      <c r="Q14" s="10">
        <f t="shared" si="0"/>
        <v>0</v>
      </c>
    </row>
    <row r="15" spans="2:18" ht="15.75" thickBot="1" x14ac:dyDescent="0.3">
      <c r="B15" s="6">
        <f t="shared" si="1"/>
        <v>7</v>
      </c>
      <c r="C15" s="17" t="s">
        <v>211</v>
      </c>
      <c r="D15" s="36" t="s">
        <v>212</v>
      </c>
      <c r="E15" s="36"/>
      <c r="F15" s="36"/>
      <c r="G15" s="36"/>
      <c r="H15" s="36"/>
      <c r="I15" s="36"/>
      <c r="J15" s="4"/>
      <c r="K15" s="4"/>
      <c r="L15" s="4"/>
      <c r="M15" s="4"/>
      <c r="N15" s="4"/>
      <c r="O15" s="4"/>
      <c r="P15" s="4"/>
      <c r="Q15" s="10">
        <f t="shared" si="0"/>
        <v>0</v>
      </c>
    </row>
    <row r="16" spans="2:18" ht="15.75" thickBot="1" x14ac:dyDescent="0.3">
      <c r="B16" s="6">
        <f t="shared" si="1"/>
        <v>8</v>
      </c>
      <c r="C16" s="17" t="s">
        <v>213</v>
      </c>
      <c r="D16" s="36" t="s">
        <v>214</v>
      </c>
      <c r="E16" s="36"/>
      <c r="F16" s="36"/>
      <c r="G16" s="36"/>
      <c r="H16" s="36"/>
      <c r="I16" s="36"/>
      <c r="J16" s="4"/>
      <c r="K16" s="4"/>
      <c r="L16" s="4"/>
      <c r="M16" s="4"/>
      <c r="N16" s="4"/>
      <c r="O16" s="4"/>
      <c r="P16" s="4"/>
      <c r="Q16" s="10">
        <f t="shared" si="0"/>
        <v>0</v>
      </c>
    </row>
    <row r="17" spans="2:17" ht="15.75" thickBot="1" x14ac:dyDescent="0.3">
      <c r="B17" s="6">
        <f t="shared" si="1"/>
        <v>9</v>
      </c>
      <c r="C17" s="17" t="s">
        <v>215</v>
      </c>
      <c r="D17" s="36" t="s">
        <v>216</v>
      </c>
      <c r="E17" s="36"/>
      <c r="F17" s="36"/>
      <c r="G17" s="36"/>
      <c r="H17" s="36"/>
      <c r="I17" s="36"/>
      <c r="J17" s="4"/>
      <c r="K17" s="4"/>
      <c r="L17" s="4"/>
      <c r="M17" s="4"/>
      <c r="N17" s="4"/>
      <c r="O17" s="4"/>
      <c r="P17" s="4"/>
      <c r="Q17" s="10">
        <f t="shared" si="0"/>
        <v>0</v>
      </c>
    </row>
    <row r="18" spans="2:17" ht="15.75" thickBot="1" x14ac:dyDescent="0.3">
      <c r="B18" s="6">
        <f t="shared" si="1"/>
        <v>10</v>
      </c>
      <c r="C18" s="17" t="s">
        <v>217</v>
      </c>
      <c r="D18" s="36" t="s">
        <v>218</v>
      </c>
      <c r="E18" s="36"/>
      <c r="F18" s="36"/>
      <c r="G18" s="36"/>
      <c r="H18" s="36"/>
      <c r="I18" s="36"/>
      <c r="J18" s="4"/>
      <c r="K18" s="4"/>
      <c r="L18" s="4"/>
      <c r="M18" s="4"/>
      <c r="N18" s="4"/>
      <c r="O18" s="4"/>
      <c r="P18" s="4"/>
      <c r="Q18" s="10">
        <f t="shared" si="0"/>
        <v>0</v>
      </c>
    </row>
    <row r="19" spans="2:17" ht="15.75" thickBot="1" x14ac:dyDescent="0.3">
      <c r="B19" s="6">
        <f t="shared" si="1"/>
        <v>11</v>
      </c>
      <c r="C19" s="17" t="s">
        <v>219</v>
      </c>
      <c r="D19" s="36" t="s">
        <v>220</v>
      </c>
      <c r="E19" s="36"/>
      <c r="F19" s="36"/>
      <c r="G19" s="36"/>
      <c r="H19" s="36"/>
      <c r="I19" s="36"/>
      <c r="J19" s="4"/>
      <c r="K19" s="4"/>
      <c r="L19" s="4"/>
      <c r="M19" s="4"/>
      <c r="N19" s="4"/>
      <c r="O19" s="4"/>
      <c r="P19" s="4"/>
      <c r="Q19" s="10">
        <f t="shared" si="0"/>
        <v>0</v>
      </c>
    </row>
    <row r="20" spans="2:17" ht="15.75" thickBot="1" x14ac:dyDescent="0.3">
      <c r="B20" s="6">
        <f t="shared" si="1"/>
        <v>12</v>
      </c>
      <c r="C20" s="17" t="s">
        <v>221</v>
      </c>
      <c r="D20" s="36" t="s">
        <v>222</v>
      </c>
      <c r="E20" s="36"/>
      <c r="F20" s="36"/>
      <c r="G20" s="36"/>
      <c r="H20" s="36"/>
      <c r="I20" s="36"/>
      <c r="J20" s="4"/>
      <c r="K20" s="4"/>
      <c r="L20" s="4"/>
      <c r="M20" s="4"/>
      <c r="N20" s="4"/>
      <c r="O20" s="4"/>
      <c r="P20" s="4"/>
      <c r="Q20" s="10">
        <f t="shared" si="0"/>
        <v>0</v>
      </c>
    </row>
    <row r="21" spans="2:17" ht="15.75" thickBot="1" x14ac:dyDescent="0.3">
      <c r="B21" s="6">
        <f t="shared" si="1"/>
        <v>13</v>
      </c>
      <c r="C21" s="17" t="s">
        <v>223</v>
      </c>
      <c r="D21" s="36" t="s">
        <v>224</v>
      </c>
      <c r="E21" s="36"/>
      <c r="F21" s="36"/>
      <c r="G21" s="36"/>
      <c r="H21" s="36"/>
      <c r="I21" s="36"/>
      <c r="J21" s="4"/>
      <c r="K21" s="4"/>
      <c r="L21" s="4"/>
      <c r="M21" s="4"/>
      <c r="N21" s="4"/>
      <c r="O21" s="4"/>
      <c r="P21" s="4"/>
      <c r="Q21" s="10">
        <f t="shared" si="0"/>
        <v>0</v>
      </c>
    </row>
    <row r="22" spans="2:17" ht="15.75" thickBot="1" x14ac:dyDescent="0.3">
      <c r="B22" s="6">
        <f t="shared" si="1"/>
        <v>14</v>
      </c>
      <c r="C22" s="18" t="s">
        <v>225</v>
      </c>
      <c r="D22" s="36" t="s">
        <v>226</v>
      </c>
      <c r="E22" s="36"/>
      <c r="F22" s="36"/>
      <c r="G22" s="36"/>
      <c r="H22" s="36"/>
      <c r="I22" s="36"/>
      <c r="J22" s="4"/>
      <c r="K22" s="4"/>
      <c r="L22" s="4"/>
      <c r="M22" s="4"/>
      <c r="N22" s="4"/>
      <c r="O22" s="4"/>
      <c r="P22" s="4"/>
      <c r="Q22" s="10">
        <f t="shared" si="0"/>
        <v>0</v>
      </c>
    </row>
    <row r="23" spans="2:17" ht="15.75" thickBot="1" x14ac:dyDescent="0.3">
      <c r="B23" s="6">
        <f t="shared" si="1"/>
        <v>15</v>
      </c>
      <c r="C23" s="17" t="s">
        <v>227</v>
      </c>
      <c r="D23" s="36" t="s">
        <v>228</v>
      </c>
      <c r="E23" s="36"/>
      <c r="F23" s="36"/>
      <c r="G23" s="36"/>
      <c r="H23" s="36"/>
      <c r="I23" s="36"/>
      <c r="J23" s="4"/>
      <c r="K23" s="4"/>
      <c r="L23" s="4"/>
      <c r="M23" s="4"/>
      <c r="N23" s="4"/>
      <c r="O23" s="4"/>
      <c r="P23" s="4"/>
      <c r="Q23" s="10">
        <f t="shared" si="0"/>
        <v>0</v>
      </c>
    </row>
    <row r="24" spans="2:17" ht="15.75" thickBot="1" x14ac:dyDescent="0.3">
      <c r="B24" s="6">
        <f t="shared" si="1"/>
        <v>16</v>
      </c>
      <c r="C24" s="17" t="s">
        <v>229</v>
      </c>
      <c r="D24" s="36" t="s">
        <v>230</v>
      </c>
      <c r="E24" s="36"/>
      <c r="F24" s="36"/>
      <c r="G24" s="36"/>
      <c r="H24" s="36"/>
      <c r="I24" s="36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 ht="15.75" thickBot="1" x14ac:dyDescent="0.3">
      <c r="B25" s="6">
        <f t="shared" si="1"/>
        <v>17</v>
      </c>
      <c r="C25" s="17" t="s">
        <v>231</v>
      </c>
      <c r="D25" s="36" t="s">
        <v>232</v>
      </c>
      <c r="E25" s="36"/>
      <c r="F25" s="36"/>
      <c r="G25" s="36"/>
      <c r="H25" s="36"/>
      <c r="I25" s="36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ht="15.75" thickBot="1" x14ac:dyDescent="0.3">
      <c r="B26" s="6">
        <f t="shared" si="1"/>
        <v>18</v>
      </c>
      <c r="C26" s="17" t="s">
        <v>233</v>
      </c>
      <c r="D26" s="36" t="s">
        <v>234</v>
      </c>
      <c r="E26" s="36"/>
      <c r="F26" s="36"/>
      <c r="G26" s="36"/>
      <c r="H26" s="36"/>
      <c r="I26" s="36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ht="15.75" thickBot="1" x14ac:dyDescent="0.3">
      <c r="B27" s="6">
        <f t="shared" si="1"/>
        <v>19</v>
      </c>
      <c r="C27" s="17" t="s">
        <v>235</v>
      </c>
      <c r="D27" s="36" t="s">
        <v>236</v>
      </c>
      <c r="E27" s="36"/>
      <c r="F27" s="36"/>
      <c r="G27" s="36"/>
      <c r="H27" s="36"/>
      <c r="I27" s="36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ht="15.75" thickBot="1" x14ac:dyDescent="0.3">
      <c r="B28" s="6">
        <f t="shared" si="1"/>
        <v>20</v>
      </c>
      <c r="C28" s="17" t="s">
        <v>237</v>
      </c>
      <c r="D28" s="36" t="s">
        <v>238</v>
      </c>
      <c r="E28" s="36"/>
      <c r="F28" s="36"/>
      <c r="G28" s="36"/>
      <c r="H28" s="36"/>
      <c r="I28" s="36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ht="15.75" thickBot="1" x14ac:dyDescent="0.3">
      <c r="B29" s="6">
        <f t="shared" si="1"/>
        <v>21</v>
      </c>
      <c r="C29" s="17" t="s">
        <v>239</v>
      </c>
      <c r="D29" s="36" t="s">
        <v>240</v>
      </c>
      <c r="E29" s="36"/>
      <c r="F29" s="36"/>
      <c r="G29" s="36"/>
      <c r="H29" s="36"/>
      <c r="I29" s="36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ht="15.75" thickBot="1" x14ac:dyDescent="0.3">
      <c r="B30" s="6">
        <f t="shared" si="1"/>
        <v>22</v>
      </c>
      <c r="C30" s="17" t="s">
        <v>241</v>
      </c>
      <c r="D30" s="36" t="s">
        <v>242</v>
      </c>
      <c r="E30" s="36"/>
      <c r="F30" s="36"/>
      <c r="G30" s="36"/>
      <c r="H30" s="36"/>
      <c r="I30" s="36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ht="15.75" thickBot="1" x14ac:dyDescent="0.3">
      <c r="B31" s="6">
        <f t="shared" si="1"/>
        <v>23</v>
      </c>
      <c r="C31" s="18" t="s">
        <v>243</v>
      </c>
      <c r="D31" s="36" t="s">
        <v>244</v>
      </c>
      <c r="E31" s="36"/>
      <c r="F31" s="36"/>
      <c r="G31" s="36"/>
      <c r="H31" s="36"/>
      <c r="I31" s="36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ht="15.75" thickBot="1" x14ac:dyDescent="0.3">
      <c r="B32" s="6">
        <f t="shared" si="1"/>
        <v>24</v>
      </c>
      <c r="C32" s="17" t="s">
        <v>245</v>
      </c>
      <c r="D32" s="36" t="s">
        <v>246</v>
      </c>
      <c r="E32" s="36"/>
      <c r="F32" s="36"/>
      <c r="G32" s="36"/>
      <c r="H32" s="36"/>
      <c r="I32" s="36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ht="15.75" thickBot="1" x14ac:dyDescent="0.3">
      <c r="B33" s="6">
        <f t="shared" si="1"/>
        <v>25</v>
      </c>
      <c r="C33" s="17" t="s">
        <v>247</v>
      </c>
      <c r="D33" s="36" t="s">
        <v>248</v>
      </c>
      <c r="E33" s="36"/>
      <c r="F33" s="36"/>
      <c r="G33" s="36"/>
      <c r="H33" s="36"/>
      <c r="I33" s="36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ht="15.75" thickBot="1" x14ac:dyDescent="0.3">
      <c r="B34" s="6">
        <f t="shared" si="1"/>
        <v>26</v>
      </c>
      <c r="C34" s="17" t="s">
        <v>249</v>
      </c>
      <c r="D34" s="36" t="s">
        <v>250</v>
      </c>
      <c r="E34" s="36"/>
      <c r="F34" s="36"/>
      <c r="G34" s="36"/>
      <c r="H34" s="36"/>
      <c r="I34" s="36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ht="15.75" thickBot="1" x14ac:dyDescent="0.3">
      <c r="B35" s="6">
        <f t="shared" si="1"/>
        <v>27</v>
      </c>
      <c r="C35" s="17" t="s">
        <v>251</v>
      </c>
      <c r="D35" s="36" t="s">
        <v>252</v>
      </c>
      <c r="E35" s="36"/>
      <c r="F35" s="36"/>
      <c r="G35" s="36"/>
      <c r="H35" s="36"/>
      <c r="I35" s="36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ht="15.75" thickBot="1" x14ac:dyDescent="0.3">
      <c r="B36" s="6">
        <f t="shared" si="1"/>
        <v>28</v>
      </c>
      <c r="C36" s="17" t="s">
        <v>253</v>
      </c>
      <c r="D36" s="36" t="s">
        <v>254</v>
      </c>
      <c r="E36" s="36"/>
      <c r="F36" s="36"/>
      <c r="G36" s="36"/>
      <c r="H36" s="36"/>
      <c r="I36" s="36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ht="15.75" thickBot="1" x14ac:dyDescent="0.3">
      <c r="B37" s="6">
        <f t="shared" si="1"/>
        <v>29</v>
      </c>
      <c r="C37" s="17" t="s">
        <v>255</v>
      </c>
      <c r="D37" s="36" t="s">
        <v>256</v>
      </c>
      <c r="E37" s="36"/>
      <c r="F37" s="36"/>
      <c r="G37" s="36"/>
      <c r="H37" s="36"/>
      <c r="I37" s="36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ht="15.75" thickBot="1" x14ac:dyDescent="0.3">
      <c r="B38" s="6">
        <f t="shared" si="1"/>
        <v>30</v>
      </c>
      <c r="C38" s="17" t="s">
        <v>257</v>
      </c>
      <c r="D38" s="36" t="s">
        <v>258</v>
      </c>
      <c r="E38" s="36"/>
      <c r="F38" s="36"/>
      <c r="G38" s="36"/>
      <c r="H38" s="36"/>
      <c r="I38" s="36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ht="15.75" thickBot="1" x14ac:dyDescent="0.3">
      <c r="B39" s="6">
        <f t="shared" si="1"/>
        <v>31</v>
      </c>
      <c r="C39" s="17" t="s">
        <v>259</v>
      </c>
      <c r="D39" s="36" t="s">
        <v>260</v>
      </c>
      <c r="E39" s="36"/>
      <c r="F39" s="36"/>
      <c r="G39" s="36"/>
      <c r="H39" s="36"/>
      <c r="I39" s="36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ht="15.75" thickBot="1" x14ac:dyDescent="0.3">
      <c r="B40" s="6">
        <f t="shared" si="1"/>
        <v>32</v>
      </c>
      <c r="C40" s="18" t="s">
        <v>261</v>
      </c>
      <c r="D40" s="36" t="s">
        <v>262</v>
      </c>
      <c r="E40" s="36"/>
      <c r="F40" s="36"/>
      <c r="G40" s="36"/>
      <c r="H40" s="36"/>
      <c r="I40" s="36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ht="15.75" thickBot="1" x14ac:dyDescent="0.3">
      <c r="B41" s="6">
        <f t="shared" si="1"/>
        <v>33</v>
      </c>
      <c r="C41" s="17" t="s">
        <v>263</v>
      </c>
      <c r="D41" s="36" t="s">
        <v>264</v>
      </c>
      <c r="E41" s="36"/>
      <c r="F41" s="36"/>
      <c r="G41" s="36"/>
      <c r="H41" s="36"/>
      <c r="I41" s="36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16" t="s">
        <v>265</v>
      </c>
      <c r="D42" s="36" t="s">
        <v>266</v>
      </c>
      <c r="E42" s="36"/>
      <c r="F42" s="36"/>
      <c r="G42" s="36"/>
      <c r="H42" s="36"/>
      <c r="I42" s="36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ht="15.75" thickBot="1" x14ac:dyDescent="0.3">
      <c r="B43" s="6">
        <f t="shared" si="1"/>
        <v>35</v>
      </c>
      <c r="C43" s="17" t="s">
        <v>267</v>
      </c>
      <c r="D43" s="36" t="s">
        <v>268</v>
      </c>
      <c r="E43" s="36"/>
      <c r="F43" s="36"/>
      <c r="G43" s="36"/>
      <c r="H43" s="36"/>
      <c r="I43" s="36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ht="15.75" thickBot="1" x14ac:dyDescent="0.3">
      <c r="B44" s="6">
        <f t="shared" si="1"/>
        <v>36</v>
      </c>
      <c r="C44" s="17" t="s">
        <v>269</v>
      </c>
      <c r="D44" s="36" t="s">
        <v>270</v>
      </c>
      <c r="E44" s="36"/>
      <c r="F44" s="36"/>
      <c r="G44" s="36"/>
      <c r="H44" s="36"/>
      <c r="I44" s="36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ht="15.75" thickBot="1" x14ac:dyDescent="0.3">
      <c r="B45" s="6">
        <f t="shared" si="1"/>
        <v>37</v>
      </c>
      <c r="C45" s="17" t="s">
        <v>271</v>
      </c>
      <c r="D45" s="36" t="s">
        <v>272</v>
      </c>
      <c r="E45" s="36"/>
      <c r="F45" s="36"/>
      <c r="G45" s="36"/>
      <c r="H45" s="36"/>
      <c r="I45" s="36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0"/>
      <c r="E46" s="20"/>
      <c r="F46" s="20"/>
      <c r="G46" s="20"/>
      <c r="H46" s="20"/>
      <c r="I46" s="20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0"/>
      <c r="E47" s="20"/>
      <c r="F47" s="20"/>
      <c r="G47" s="20"/>
      <c r="H47" s="20"/>
      <c r="I47" s="20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0"/>
      <c r="E48" s="20"/>
      <c r="F48" s="20"/>
      <c r="G48" s="20"/>
      <c r="H48" s="20"/>
      <c r="I48" s="20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0"/>
      <c r="E49" s="20"/>
      <c r="F49" s="20"/>
      <c r="G49" s="20"/>
      <c r="H49" s="20"/>
      <c r="I49" s="20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0"/>
      <c r="E50" s="20"/>
      <c r="F50" s="20"/>
      <c r="G50" s="20"/>
      <c r="H50" s="20"/>
      <c r="I50" s="20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0"/>
      <c r="E51" s="20"/>
      <c r="F51" s="20"/>
      <c r="G51" s="20"/>
      <c r="H51" s="20"/>
      <c r="I51" s="20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0"/>
      <c r="E52" s="20"/>
      <c r="F52" s="20"/>
      <c r="G52" s="20"/>
      <c r="H52" s="20"/>
      <c r="I52" s="20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21"/>
      <c r="E53" s="22"/>
      <c r="F53" s="22"/>
      <c r="G53" s="22"/>
      <c r="H53" s="22"/>
      <c r="I53" s="23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9"/>
      <c r="D54" s="19"/>
      <c r="E54" s="1"/>
      <c r="H54" s="31" t="s">
        <v>19</v>
      </c>
      <c r="I54" s="31"/>
      <c r="J54" s="11">
        <f>COUNTIF(J9:J53,"&gt;=70")</f>
        <v>0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9"/>
      <c r="D55" s="19"/>
      <c r="E55" s="8"/>
      <c r="H55" s="32" t="s">
        <v>20</v>
      </c>
      <c r="I55" s="32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25">
      <c r="C56" s="19"/>
      <c r="D56" s="19"/>
      <c r="E56" s="19"/>
      <c r="H56" s="32" t="s">
        <v>21</v>
      </c>
      <c r="I56" s="32"/>
      <c r="J56" s="12">
        <f>COUNT(J9:J53)</f>
        <v>0</v>
      </c>
      <c r="K56" s="12">
        <f t="shared" ref="K56:Q56" si="6">COUNT(K9:K53)</f>
        <v>0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25">
      <c r="C57" s="19"/>
      <c r="D57" s="19"/>
      <c r="E57" s="1"/>
      <c r="H57" s="33" t="s">
        <v>16</v>
      </c>
      <c r="I57" s="33"/>
      <c r="J57" s="13" t="e">
        <f>J54/J56</f>
        <v>#DIV/0!</v>
      </c>
      <c r="K57" s="14" t="e">
        <f t="shared" ref="K57:Q57" si="7">K54/K56</f>
        <v>#DIV/0!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25">
      <c r="C58" s="19"/>
      <c r="D58" s="19"/>
      <c r="E58" s="1"/>
      <c r="H58" s="33" t="s">
        <v>17</v>
      </c>
      <c r="I58" s="33"/>
      <c r="J58" s="13" t="e">
        <f>J55/J56</f>
        <v>#DIV/0!</v>
      </c>
      <c r="K58" s="13" t="e">
        <f t="shared" ref="K58:Q58" si="8">K55/K56</f>
        <v>#DIV/0!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25">
      <c r="C59" s="19"/>
      <c r="D59" s="19"/>
      <c r="E59" s="8"/>
    </row>
    <row r="60" spans="2:17" x14ac:dyDescent="0.25">
      <c r="C60" s="1"/>
      <c r="D60" s="1"/>
      <c r="E60" s="8"/>
    </row>
    <row r="61" spans="2:17" x14ac:dyDescent="0.25">
      <c r="J61" s="34"/>
      <c r="K61" s="34"/>
      <c r="L61" s="34"/>
      <c r="M61" s="34"/>
      <c r="N61" s="34"/>
      <c r="O61" s="34"/>
      <c r="P61" s="34"/>
    </row>
    <row r="62" spans="2:17" x14ac:dyDescent="0.25">
      <c r="J62" s="28" t="s">
        <v>18</v>
      </c>
      <c r="K62" s="28"/>
      <c r="L62" s="28"/>
      <c r="M62" s="28"/>
      <c r="N62" s="28"/>
      <c r="O62" s="28"/>
      <c r="P62" s="28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zoomScale="120" zoomScaleNormal="120" workbookViewId="0">
      <selection activeCell="C4" sqref="C4:P6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"/>
      <c r="R2" s="2"/>
    </row>
    <row r="3" spans="2:18" x14ac:dyDescent="0.2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1"/>
      <c r="R3" s="1"/>
    </row>
    <row r="4" spans="2:18" x14ac:dyDescent="0.25">
      <c r="C4" t="s">
        <v>0</v>
      </c>
      <c r="D4" s="35" t="s">
        <v>26</v>
      </c>
      <c r="E4" s="35"/>
      <c r="F4" s="35"/>
      <c r="G4" s="35"/>
      <c r="I4" t="s">
        <v>1</v>
      </c>
      <c r="J4" s="25" t="s">
        <v>27</v>
      </c>
      <c r="K4" s="25"/>
      <c r="M4" t="s">
        <v>2</v>
      </c>
      <c r="N4" s="26">
        <v>45007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24</v>
      </c>
      <c r="E6" s="25"/>
      <c r="F6" s="25"/>
      <c r="G6" s="25"/>
      <c r="I6" s="19" t="s">
        <v>22</v>
      </c>
      <c r="J6" s="19"/>
      <c r="K6" s="29" t="s">
        <v>25</v>
      </c>
      <c r="L6" s="29"/>
      <c r="M6" s="29"/>
      <c r="N6" s="29"/>
      <c r="O6" s="29"/>
      <c r="P6" s="2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16"/>
      <c r="D9" s="36"/>
      <c r="E9" s="36"/>
      <c r="F9" s="36"/>
      <c r="G9" s="36"/>
      <c r="H9" s="36"/>
      <c r="I9" s="36"/>
      <c r="J9" s="4"/>
      <c r="K9" s="4"/>
      <c r="L9" s="4"/>
      <c r="M9" s="4"/>
      <c r="N9" s="4"/>
      <c r="O9" s="4"/>
      <c r="P9" s="4"/>
      <c r="Q9" s="10">
        <f>SUM(J9:P9)/7</f>
        <v>0</v>
      </c>
    </row>
    <row r="10" spans="2:18" ht="15.75" thickBot="1" x14ac:dyDescent="0.3">
      <c r="B10" s="6">
        <f>B9+1</f>
        <v>2</v>
      </c>
      <c r="C10" s="17"/>
      <c r="D10" s="36"/>
      <c r="E10" s="36"/>
      <c r="F10" s="36"/>
      <c r="G10" s="36"/>
      <c r="H10" s="36"/>
      <c r="I10" s="36"/>
      <c r="J10" s="4"/>
      <c r="K10" s="4"/>
      <c r="L10" s="4"/>
      <c r="M10" s="4"/>
      <c r="N10" s="4"/>
      <c r="O10" s="4"/>
      <c r="P10" s="4"/>
      <c r="Q10" s="10">
        <f t="shared" ref="Q10:Q48" si="0">SUM(J10:P10)/7</f>
        <v>0</v>
      </c>
    </row>
    <row r="11" spans="2:18" ht="15.75" thickBot="1" x14ac:dyDescent="0.3">
      <c r="B11" s="6">
        <f t="shared" ref="B11:B53" si="1">B10+1</f>
        <v>3</v>
      </c>
      <c r="C11" s="17"/>
      <c r="D11" s="36"/>
      <c r="E11" s="36"/>
      <c r="F11" s="36"/>
      <c r="G11" s="36"/>
      <c r="H11" s="36"/>
      <c r="I11" s="36"/>
      <c r="J11" s="4"/>
      <c r="K11" s="4"/>
      <c r="L11" s="4"/>
      <c r="M11" s="4"/>
      <c r="N11" s="4"/>
      <c r="O11" s="4"/>
      <c r="P11" s="4"/>
      <c r="Q11" s="10">
        <f t="shared" si="0"/>
        <v>0</v>
      </c>
    </row>
    <row r="12" spans="2:18" ht="15" customHeight="1" thickBot="1" x14ac:dyDescent="0.3">
      <c r="B12" s="6">
        <f t="shared" si="1"/>
        <v>4</v>
      </c>
      <c r="C12" s="17"/>
      <c r="D12" s="36"/>
      <c r="E12" s="36"/>
      <c r="F12" s="36"/>
      <c r="G12" s="36"/>
      <c r="H12" s="36"/>
      <c r="I12" s="36"/>
      <c r="J12" s="4"/>
      <c r="K12" s="4"/>
      <c r="L12" s="4"/>
      <c r="M12" s="4"/>
      <c r="N12" s="4"/>
      <c r="O12" s="4"/>
      <c r="P12" s="4"/>
      <c r="Q12" s="10">
        <f t="shared" si="0"/>
        <v>0</v>
      </c>
    </row>
    <row r="13" spans="2:18" ht="15.75" thickBot="1" x14ac:dyDescent="0.3">
      <c r="B13" s="6">
        <f t="shared" si="1"/>
        <v>5</v>
      </c>
      <c r="C13" s="17"/>
      <c r="D13" s="36"/>
      <c r="E13" s="36"/>
      <c r="F13" s="36"/>
      <c r="G13" s="36"/>
      <c r="H13" s="36"/>
      <c r="I13" s="36"/>
      <c r="J13" s="4"/>
      <c r="K13" s="4"/>
      <c r="L13" s="4"/>
      <c r="M13" s="4"/>
      <c r="N13" s="4"/>
      <c r="O13" s="4"/>
      <c r="P13" s="4"/>
      <c r="Q13" s="10">
        <f t="shared" si="0"/>
        <v>0</v>
      </c>
    </row>
    <row r="14" spans="2:18" ht="15" customHeight="1" thickBot="1" x14ac:dyDescent="0.3">
      <c r="B14" s="6">
        <f t="shared" si="1"/>
        <v>6</v>
      </c>
      <c r="C14" s="17"/>
      <c r="D14" s="36"/>
      <c r="E14" s="36"/>
      <c r="F14" s="36"/>
      <c r="G14" s="36"/>
      <c r="H14" s="36"/>
      <c r="I14" s="36"/>
      <c r="J14" s="4"/>
      <c r="K14" s="4"/>
      <c r="L14" s="4"/>
      <c r="M14" s="4"/>
      <c r="N14" s="4"/>
      <c r="O14" s="4"/>
      <c r="P14" s="4"/>
      <c r="Q14" s="10">
        <f t="shared" si="0"/>
        <v>0</v>
      </c>
    </row>
    <row r="15" spans="2:18" ht="15.75" thickBot="1" x14ac:dyDescent="0.3">
      <c r="B15" s="6">
        <f t="shared" si="1"/>
        <v>7</v>
      </c>
      <c r="C15" s="17"/>
      <c r="D15" s="36"/>
      <c r="E15" s="36"/>
      <c r="F15" s="36"/>
      <c r="G15" s="36"/>
      <c r="H15" s="36"/>
      <c r="I15" s="36"/>
      <c r="J15" s="4"/>
      <c r="K15" s="4"/>
      <c r="L15" s="4"/>
      <c r="M15" s="4"/>
      <c r="N15" s="4"/>
      <c r="O15" s="4"/>
      <c r="P15" s="4"/>
      <c r="Q15" s="10">
        <f t="shared" si="0"/>
        <v>0</v>
      </c>
    </row>
    <row r="16" spans="2:18" ht="15.75" thickBot="1" x14ac:dyDescent="0.3">
      <c r="B16" s="6">
        <f t="shared" si="1"/>
        <v>8</v>
      </c>
      <c r="C16" s="17"/>
      <c r="D16" s="36"/>
      <c r="E16" s="36"/>
      <c r="F16" s="36"/>
      <c r="G16" s="36"/>
      <c r="H16" s="36"/>
      <c r="I16" s="36"/>
      <c r="J16" s="4"/>
      <c r="K16" s="4"/>
      <c r="L16" s="4"/>
      <c r="M16" s="4"/>
      <c r="N16" s="4"/>
      <c r="O16" s="4"/>
      <c r="P16" s="4"/>
      <c r="Q16" s="10">
        <f t="shared" si="0"/>
        <v>0</v>
      </c>
    </row>
    <row r="17" spans="2:17" ht="15.75" thickBot="1" x14ac:dyDescent="0.3">
      <c r="B17" s="6">
        <f t="shared" si="1"/>
        <v>9</v>
      </c>
      <c r="C17" s="17"/>
      <c r="D17" s="36"/>
      <c r="E17" s="36"/>
      <c r="F17" s="36"/>
      <c r="G17" s="36"/>
      <c r="H17" s="36"/>
      <c r="I17" s="36"/>
      <c r="J17" s="4"/>
      <c r="K17" s="4"/>
      <c r="L17" s="4"/>
      <c r="M17" s="4"/>
      <c r="N17" s="4"/>
      <c r="O17" s="4"/>
      <c r="P17" s="4"/>
      <c r="Q17" s="10">
        <f t="shared" si="0"/>
        <v>0</v>
      </c>
    </row>
    <row r="18" spans="2:17" ht="15.75" thickBot="1" x14ac:dyDescent="0.3">
      <c r="B18" s="6">
        <f t="shared" si="1"/>
        <v>10</v>
      </c>
      <c r="C18" s="17"/>
      <c r="D18" s="36"/>
      <c r="E18" s="36"/>
      <c r="F18" s="36"/>
      <c r="G18" s="36"/>
      <c r="H18" s="36"/>
      <c r="I18" s="36"/>
      <c r="J18" s="4"/>
      <c r="K18" s="4"/>
      <c r="L18" s="4"/>
      <c r="M18" s="4"/>
      <c r="N18" s="4"/>
      <c r="O18" s="4"/>
      <c r="P18" s="4"/>
      <c r="Q18" s="10">
        <f t="shared" si="0"/>
        <v>0</v>
      </c>
    </row>
    <row r="19" spans="2:17" ht="15.75" thickBot="1" x14ac:dyDescent="0.3">
      <c r="B19" s="6">
        <f t="shared" si="1"/>
        <v>11</v>
      </c>
      <c r="C19" s="17"/>
      <c r="D19" s="36"/>
      <c r="E19" s="36"/>
      <c r="F19" s="36"/>
      <c r="G19" s="36"/>
      <c r="H19" s="36"/>
      <c r="I19" s="36"/>
      <c r="J19" s="4"/>
      <c r="K19" s="4"/>
      <c r="L19" s="4"/>
      <c r="M19" s="4"/>
      <c r="N19" s="4"/>
      <c r="O19" s="4"/>
      <c r="P19" s="4"/>
      <c r="Q19" s="10">
        <f t="shared" si="0"/>
        <v>0</v>
      </c>
    </row>
    <row r="20" spans="2:17" ht="15.75" thickBot="1" x14ac:dyDescent="0.3">
      <c r="B20" s="6">
        <f t="shared" si="1"/>
        <v>12</v>
      </c>
      <c r="C20" s="17"/>
      <c r="D20" s="36"/>
      <c r="E20" s="36"/>
      <c r="F20" s="36"/>
      <c r="G20" s="36"/>
      <c r="H20" s="36"/>
      <c r="I20" s="36"/>
      <c r="J20" s="4"/>
      <c r="K20" s="4"/>
      <c r="L20" s="4"/>
      <c r="M20" s="4"/>
      <c r="N20" s="4"/>
      <c r="O20" s="4"/>
      <c r="P20" s="4"/>
      <c r="Q20" s="10">
        <f t="shared" si="0"/>
        <v>0</v>
      </c>
    </row>
    <row r="21" spans="2:17" ht="15.75" thickBot="1" x14ac:dyDescent="0.3">
      <c r="B21" s="6">
        <f t="shared" si="1"/>
        <v>13</v>
      </c>
      <c r="C21" s="17"/>
      <c r="D21" s="36"/>
      <c r="E21" s="36"/>
      <c r="F21" s="36"/>
      <c r="G21" s="36"/>
      <c r="H21" s="36"/>
      <c r="I21" s="36"/>
      <c r="J21" s="4"/>
      <c r="K21" s="4"/>
      <c r="L21" s="4"/>
      <c r="M21" s="4"/>
      <c r="N21" s="4"/>
      <c r="O21" s="4"/>
      <c r="P21" s="4"/>
      <c r="Q21" s="10">
        <f t="shared" si="0"/>
        <v>0</v>
      </c>
    </row>
    <row r="22" spans="2:17" ht="15.75" thickBot="1" x14ac:dyDescent="0.3">
      <c r="B22" s="6">
        <f t="shared" si="1"/>
        <v>14</v>
      </c>
      <c r="D22" s="36"/>
      <c r="E22" s="36"/>
      <c r="F22" s="36"/>
      <c r="G22" s="36"/>
      <c r="H22" s="36"/>
      <c r="I22" s="36"/>
      <c r="J22" s="4"/>
      <c r="K22" s="4"/>
      <c r="L22" s="4"/>
      <c r="M22" s="4"/>
      <c r="N22" s="4"/>
      <c r="O22" s="4"/>
      <c r="P22" s="4"/>
      <c r="Q22" s="10">
        <f t="shared" si="0"/>
        <v>0</v>
      </c>
    </row>
    <row r="23" spans="2:17" ht="15.75" thickBot="1" x14ac:dyDescent="0.3">
      <c r="B23" s="6">
        <f t="shared" si="1"/>
        <v>15</v>
      </c>
      <c r="C23" s="18"/>
      <c r="D23" s="36"/>
      <c r="E23" s="36"/>
      <c r="F23" s="36"/>
      <c r="G23" s="36"/>
      <c r="H23" s="36"/>
      <c r="I23" s="36"/>
      <c r="J23" s="4"/>
      <c r="K23" s="4"/>
      <c r="L23" s="4"/>
      <c r="M23" s="4"/>
      <c r="N23" s="4"/>
      <c r="O23" s="4"/>
      <c r="P23" s="4"/>
      <c r="Q23" s="10">
        <f t="shared" si="0"/>
        <v>0</v>
      </c>
    </row>
    <row r="24" spans="2:17" ht="15.75" thickBot="1" x14ac:dyDescent="0.3">
      <c r="B24" s="6">
        <f t="shared" si="1"/>
        <v>16</v>
      </c>
      <c r="C24" s="17"/>
      <c r="D24" s="36"/>
      <c r="E24" s="36"/>
      <c r="F24" s="36"/>
      <c r="G24" s="36"/>
      <c r="H24" s="36"/>
      <c r="I24" s="36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 ht="15.75" thickBot="1" x14ac:dyDescent="0.3">
      <c r="B25" s="6">
        <f t="shared" si="1"/>
        <v>17</v>
      </c>
      <c r="C25" s="17"/>
      <c r="D25" s="36"/>
      <c r="E25" s="36"/>
      <c r="F25" s="36"/>
      <c r="G25" s="36"/>
      <c r="H25" s="36"/>
      <c r="I25" s="36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ht="15.75" thickBot="1" x14ac:dyDescent="0.3">
      <c r="B26" s="6">
        <f t="shared" si="1"/>
        <v>18</v>
      </c>
      <c r="C26" s="17"/>
      <c r="D26" s="36"/>
      <c r="E26" s="36"/>
      <c r="F26" s="36"/>
      <c r="G26" s="36"/>
      <c r="H26" s="36"/>
      <c r="I26" s="36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ht="15.75" thickBot="1" x14ac:dyDescent="0.3">
      <c r="B27" s="6">
        <f t="shared" si="1"/>
        <v>19</v>
      </c>
      <c r="C27" s="17"/>
      <c r="D27" s="36"/>
      <c r="E27" s="36"/>
      <c r="F27" s="36"/>
      <c r="G27" s="36"/>
      <c r="H27" s="36"/>
      <c r="I27" s="36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ht="15.75" thickBot="1" x14ac:dyDescent="0.3">
      <c r="B28" s="6">
        <f t="shared" si="1"/>
        <v>20</v>
      </c>
      <c r="C28" s="17"/>
      <c r="D28" s="36"/>
      <c r="E28" s="36"/>
      <c r="F28" s="36"/>
      <c r="G28" s="36"/>
      <c r="H28" s="36"/>
      <c r="I28" s="36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ht="15.75" thickBot="1" x14ac:dyDescent="0.3">
      <c r="B29" s="6">
        <f t="shared" si="1"/>
        <v>21</v>
      </c>
      <c r="C29" s="17"/>
      <c r="D29" s="36"/>
      <c r="E29" s="36"/>
      <c r="F29" s="36"/>
      <c r="G29" s="36"/>
      <c r="H29" s="36"/>
      <c r="I29" s="36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ht="15.75" thickBot="1" x14ac:dyDescent="0.3">
      <c r="B30" s="6">
        <f t="shared" si="1"/>
        <v>22</v>
      </c>
      <c r="C30" s="17"/>
      <c r="D30" s="36"/>
      <c r="E30" s="36"/>
      <c r="F30" s="36"/>
      <c r="G30" s="36"/>
      <c r="H30" s="36"/>
      <c r="I30" s="36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ht="15.75" thickBot="1" x14ac:dyDescent="0.3">
      <c r="B31" s="6">
        <f t="shared" si="1"/>
        <v>23</v>
      </c>
      <c r="C31" s="17"/>
      <c r="D31" s="36"/>
      <c r="E31" s="36"/>
      <c r="F31" s="36"/>
      <c r="G31" s="36"/>
      <c r="H31" s="36"/>
      <c r="I31" s="36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ht="15.75" thickBot="1" x14ac:dyDescent="0.3">
      <c r="B32" s="6">
        <f t="shared" si="1"/>
        <v>24</v>
      </c>
      <c r="C32" s="17"/>
      <c r="D32" s="36"/>
      <c r="E32" s="36"/>
      <c r="F32" s="36"/>
      <c r="G32" s="36"/>
      <c r="H32" s="36"/>
      <c r="I32" s="36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ht="15.75" thickBot="1" x14ac:dyDescent="0.3">
      <c r="B33" s="6">
        <f t="shared" si="1"/>
        <v>25</v>
      </c>
      <c r="C33" s="17"/>
      <c r="D33" s="36"/>
      <c r="E33" s="36"/>
      <c r="F33" s="36"/>
      <c r="G33" s="36"/>
      <c r="H33" s="36"/>
      <c r="I33" s="36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ht="15.75" thickBot="1" x14ac:dyDescent="0.3">
      <c r="B34" s="6">
        <f t="shared" si="1"/>
        <v>26</v>
      </c>
      <c r="C34" s="18"/>
      <c r="D34" s="36"/>
      <c r="E34" s="36"/>
      <c r="F34" s="36"/>
      <c r="G34" s="36"/>
      <c r="H34" s="36"/>
      <c r="I34" s="36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ht="15.75" thickBot="1" x14ac:dyDescent="0.3">
      <c r="B35" s="6">
        <f t="shared" si="1"/>
        <v>27</v>
      </c>
      <c r="C35" s="17"/>
      <c r="D35" s="36"/>
      <c r="E35" s="36"/>
      <c r="F35" s="36"/>
      <c r="G35" s="36"/>
      <c r="H35" s="36"/>
      <c r="I35" s="36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ht="15.75" thickBot="1" x14ac:dyDescent="0.3">
      <c r="B36" s="6">
        <f t="shared" si="1"/>
        <v>28</v>
      </c>
      <c r="C36" s="17"/>
      <c r="D36" s="36"/>
      <c r="E36" s="36"/>
      <c r="F36" s="36"/>
      <c r="G36" s="36"/>
      <c r="H36" s="36"/>
      <c r="I36" s="36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ht="15.75" thickBot="1" x14ac:dyDescent="0.3">
      <c r="B37" s="6">
        <f t="shared" si="1"/>
        <v>29</v>
      </c>
      <c r="C37" s="17"/>
      <c r="D37" s="36"/>
      <c r="E37" s="36"/>
      <c r="F37" s="36"/>
      <c r="G37" s="36"/>
      <c r="H37" s="36"/>
      <c r="I37" s="36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ht="15.75" thickBot="1" x14ac:dyDescent="0.3">
      <c r="B38" s="6">
        <f t="shared" si="1"/>
        <v>30</v>
      </c>
      <c r="C38" s="17"/>
      <c r="D38" s="36"/>
      <c r="E38" s="36"/>
      <c r="F38" s="36"/>
      <c r="G38" s="36"/>
      <c r="H38" s="36"/>
      <c r="I38" s="36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ht="15.75" thickBot="1" x14ac:dyDescent="0.3">
      <c r="B39" s="6">
        <f t="shared" si="1"/>
        <v>31</v>
      </c>
      <c r="C39" s="17"/>
      <c r="D39" s="36"/>
      <c r="E39" s="36"/>
      <c r="F39" s="36"/>
      <c r="G39" s="36"/>
      <c r="H39" s="36"/>
      <c r="I39" s="36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ht="15.75" thickBot="1" x14ac:dyDescent="0.3">
      <c r="B40" s="6">
        <f t="shared" si="1"/>
        <v>32</v>
      </c>
      <c r="C40" s="18"/>
      <c r="D40" s="36"/>
      <c r="E40" s="36"/>
      <c r="F40" s="36"/>
      <c r="G40" s="36"/>
      <c r="H40" s="36"/>
      <c r="I40" s="36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ht="15.75" thickBot="1" x14ac:dyDescent="0.3">
      <c r="B41" s="6">
        <f t="shared" si="1"/>
        <v>33</v>
      </c>
      <c r="C41" s="17"/>
      <c r="D41" s="36"/>
      <c r="E41" s="36"/>
      <c r="F41" s="36"/>
      <c r="G41" s="36"/>
      <c r="H41" s="36"/>
      <c r="I41" s="36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16"/>
      <c r="D42" s="36"/>
      <c r="E42" s="36"/>
      <c r="F42" s="36"/>
      <c r="G42" s="36"/>
      <c r="H42" s="36"/>
      <c r="I42" s="36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ht="15.75" thickBot="1" x14ac:dyDescent="0.3">
      <c r="B43" s="6">
        <f t="shared" si="1"/>
        <v>35</v>
      </c>
      <c r="C43" s="17"/>
      <c r="D43" s="36"/>
      <c r="E43" s="36"/>
      <c r="F43" s="36"/>
      <c r="G43" s="36"/>
      <c r="H43" s="36"/>
      <c r="I43" s="36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ht="15.75" thickBot="1" x14ac:dyDescent="0.3">
      <c r="B44" s="6">
        <f t="shared" si="1"/>
        <v>36</v>
      </c>
      <c r="C44" s="17"/>
      <c r="D44" s="36"/>
      <c r="E44" s="36"/>
      <c r="F44" s="36"/>
      <c r="G44" s="36"/>
      <c r="H44" s="36"/>
      <c r="I44" s="36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ht="15.75" thickBot="1" x14ac:dyDescent="0.3">
      <c r="B45" s="6">
        <f t="shared" si="1"/>
        <v>37</v>
      </c>
      <c r="C45" s="17"/>
      <c r="D45" s="36"/>
      <c r="E45" s="36"/>
      <c r="F45" s="36"/>
      <c r="G45" s="36"/>
      <c r="H45" s="36"/>
      <c r="I45" s="36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0"/>
      <c r="E46" s="20"/>
      <c r="F46" s="20"/>
      <c r="G46" s="20"/>
      <c r="H46" s="20"/>
      <c r="I46" s="20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0"/>
      <c r="E47" s="20"/>
      <c r="F47" s="20"/>
      <c r="G47" s="20"/>
      <c r="H47" s="20"/>
      <c r="I47" s="20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0"/>
      <c r="E48" s="20"/>
      <c r="F48" s="20"/>
      <c r="G48" s="20"/>
      <c r="H48" s="20"/>
      <c r="I48" s="20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0"/>
      <c r="E49" s="20"/>
      <c r="F49" s="20"/>
      <c r="G49" s="20"/>
      <c r="H49" s="20"/>
      <c r="I49" s="20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0"/>
      <c r="E50" s="20"/>
      <c r="F50" s="20"/>
      <c r="G50" s="20"/>
      <c r="H50" s="20"/>
      <c r="I50" s="20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0"/>
      <c r="E51" s="20"/>
      <c r="F51" s="20"/>
      <c r="G51" s="20"/>
      <c r="H51" s="20"/>
      <c r="I51" s="20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0"/>
      <c r="E52" s="20"/>
      <c r="F52" s="20"/>
      <c r="G52" s="20"/>
      <c r="H52" s="20"/>
      <c r="I52" s="20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21"/>
      <c r="E53" s="22"/>
      <c r="F53" s="22"/>
      <c r="G53" s="22"/>
      <c r="H53" s="22"/>
      <c r="I53" s="23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9"/>
      <c r="D54" s="19"/>
      <c r="E54" s="1"/>
      <c r="H54" s="31" t="s">
        <v>19</v>
      </c>
      <c r="I54" s="31"/>
      <c r="J54" s="11">
        <f>COUNTIF(J9:J53,"&gt;=70")</f>
        <v>0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9"/>
      <c r="D55" s="19"/>
      <c r="E55" s="8"/>
      <c r="H55" s="32" t="s">
        <v>20</v>
      </c>
      <c r="I55" s="32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25">
      <c r="C56" s="19"/>
      <c r="D56" s="19"/>
      <c r="E56" s="19"/>
      <c r="H56" s="32" t="s">
        <v>21</v>
      </c>
      <c r="I56" s="32"/>
      <c r="J56" s="12">
        <f>COUNT(J9:J53)</f>
        <v>0</v>
      </c>
      <c r="K56" s="12">
        <f t="shared" ref="K56:Q56" si="6">COUNT(K9:K53)</f>
        <v>0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25">
      <c r="C57" s="19"/>
      <c r="D57" s="19"/>
      <c r="E57" s="1"/>
      <c r="H57" s="33" t="s">
        <v>16</v>
      </c>
      <c r="I57" s="33"/>
      <c r="J57" s="13" t="e">
        <f>J54/J56</f>
        <v>#DIV/0!</v>
      </c>
      <c r="K57" s="14" t="e">
        <f t="shared" ref="K57:Q57" si="7">K54/K56</f>
        <v>#DIV/0!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25">
      <c r="C58" s="19"/>
      <c r="D58" s="19"/>
      <c r="E58" s="1"/>
      <c r="H58" s="33" t="s">
        <v>17</v>
      </c>
      <c r="I58" s="33"/>
      <c r="J58" s="13" t="e">
        <f>J55/J56</f>
        <v>#DIV/0!</v>
      </c>
      <c r="K58" s="13" t="e">
        <f t="shared" ref="K58:Q58" si="8">K55/K56</f>
        <v>#DIV/0!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25">
      <c r="C59" s="19"/>
      <c r="D59" s="19"/>
      <c r="E59" s="8"/>
    </row>
    <row r="60" spans="2:17" x14ac:dyDescent="0.25">
      <c r="C60" s="1"/>
      <c r="D60" s="1"/>
      <c r="E60" s="8"/>
    </row>
    <row r="61" spans="2:17" x14ac:dyDescent="0.25">
      <c r="J61" s="34"/>
      <c r="K61" s="34"/>
      <c r="L61" s="34"/>
      <c r="M61" s="34"/>
      <c r="N61" s="34"/>
      <c r="O61" s="34"/>
      <c r="P61" s="34"/>
    </row>
    <row r="62" spans="2:17" x14ac:dyDescent="0.25">
      <c r="J62" s="28" t="s">
        <v>18</v>
      </c>
      <c r="K62" s="28"/>
      <c r="L62" s="28"/>
      <c r="M62" s="28"/>
      <c r="N62" s="28"/>
      <c r="O62" s="28"/>
      <c r="P62" s="28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TEC-0</cp:lastModifiedBy>
  <cp:lastPrinted>2023-03-21T15:13:53Z</cp:lastPrinted>
  <dcterms:created xsi:type="dcterms:W3CDTF">2023-03-14T19:16:59Z</dcterms:created>
  <dcterms:modified xsi:type="dcterms:W3CDTF">2023-03-23T00:42:23Z</dcterms:modified>
</cp:coreProperties>
</file>