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REPORTES\"/>
    </mc:Choice>
  </mc:AlternateContent>
  <bookViews>
    <workbookView xWindow="0" yWindow="0" windowWidth="20490" windowHeight="753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22" l="1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N28" i="10"/>
  <c r="M28" i="10"/>
  <c r="K28" i="10"/>
  <c r="L28" i="10"/>
  <c r="G28" i="10"/>
  <c r="F28" i="10"/>
  <c r="E28" i="10"/>
  <c r="I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B10" i="25"/>
  <c r="B37" i="25"/>
  <c r="L8" i="25"/>
  <c r="B10" i="24"/>
  <c r="B37" i="24"/>
  <c r="L8" i="24"/>
  <c r="H8" i="24"/>
  <c r="E8" i="24"/>
  <c r="B10" i="23"/>
  <c r="B37" i="23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<sst xmlns="http://schemas.openxmlformats.org/spreadsheetml/2006/main" count="230" uniqueCount="47">
  <si>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</si>
  <si>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</si>
  <si>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</si>
  <si>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</si>
  <si>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</si>
  <si>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</si>
  <si>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</si>
  <si>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</si>
  <si>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</si>
  <si>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</si>
  <si>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</si>
  <si>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</si>
  <si>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</si>
  <si>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</si>
  <si>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</si>
  <si>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</si>
  <si>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</si>
  <si>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</si>
  <si>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</si>
  <si>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</si>
  <si>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</si>
  <si>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</si>
  <si>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</si>
  <si>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</si>
  <si>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</si>
  <si>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</si>
  <si>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</si>
  <si>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</si>
  <si>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</si>
  <si>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</si>
  <si>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</si>
  <si>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</si>
  <si>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</si>
  <si>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 xml:space="preserve">FUNDAMENTOS DE INVESTIGACION </t>
  </si>
  <si>
    <t>402A</t>
  </si>
  <si>
    <t>IEM</t>
  </si>
  <si>
    <t>402B</t>
  </si>
  <si>
    <t>ANALIS DE LA REALIDAD NACIONAL</t>
  </si>
  <si>
    <t>201A</t>
  </si>
  <si>
    <t>IIND</t>
  </si>
  <si>
    <t>201B</t>
  </si>
  <si>
    <t>201C</t>
  </si>
  <si>
    <t>FEB-JUL 2023</t>
  </si>
  <si>
    <t>II</t>
  </si>
  <si>
    <t>SE</t>
  </si>
  <si>
    <t>III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</si>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</sst>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110" zoomScaleNormal="110" zoomScaleSheetLayoutView="100" workbookViewId="0">
      <selection activeCell="G14" sqref="G14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5</v>
      </c>
      <c r="G8" s="4" t="s">
        <v>5</v>
      </c>
      <c r="H8" s="5">
        <v>2</v>
      </c>
      <c r="I8" s="35" t="s">
        <v>6</v>
      </c>
      <c r="J8" s="35"/>
      <c r="K8" s="35"/>
      <c r="L8" s="29" t="s">
        <v>42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20</v>
      </c>
      <c r="C14" s="9" t="s">
        <v>34</v>
      </c>
      <c r="D14" s="9" t="s">
        <v>35</v>
      </c>
      <c r="E14" s="9">
        <v>33</v>
      </c>
      <c r="F14" s="9">
        <v>29</v>
      </c>
      <c r="G14" s="9"/>
      <c r="H14" s="10"/>
      <c r="I14" s="9">
        <v>4</v>
      </c>
      <c r="J14" s="10"/>
      <c r="K14" s="9"/>
      <c r="L14" s="10">
        <f t="shared" ref="L14:L28" si="0">K14/E14</f>
        <v>0</v>
      </c>
      <c r="M14" s="21">
        <v>0.77</v>
      </c>
      <c r="N14" s="15">
        <v>0.82</v>
      </c>
    </row>
    <row r="15" spans="1:14" s="11" customFormat="1" x14ac:dyDescent="0.2">
      <c r="A15" s="8" t="s">
        <v>33</v>
      </c>
      <c r="B15" s="9" t="s">
        <v>20</v>
      </c>
      <c r="C15" s="9" t="s">
        <v>36</v>
      </c>
      <c r="D15" s="9" t="s">
        <v>35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>
        <f t="shared" si="0"/>
        <v>0</v>
      </c>
      <c r="M15" s="21">
        <v>0.6</v>
      </c>
      <c r="N15" s="15">
        <v>0.71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39</v>
      </c>
      <c r="E16" s="9">
        <v>32</v>
      </c>
      <c r="F16" s="9">
        <v>26</v>
      </c>
      <c r="G16" s="9"/>
      <c r="H16" s="10"/>
      <c r="I16" s="9">
        <v>6</v>
      </c>
      <c r="J16" s="10"/>
      <c r="K16" s="9"/>
      <c r="L16" s="10">
        <f t="shared" si="0"/>
        <v>0</v>
      </c>
      <c r="M16" s="21">
        <v>0.66</v>
      </c>
      <c r="N16" s="15">
        <v>0.81</v>
      </c>
    </row>
    <row r="17" spans="1:14" s="11" customFormat="1" x14ac:dyDescent="0.2">
      <c r="A17" s="8" t="s">
        <v>37</v>
      </c>
      <c r="B17" s="9" t="s">
        <v>20</v>
      </c>
      <c r="C17" s="9" t="s">
        <v>40</v>
      </c>
      <c r="D17" s="9" t="s">
        <v>39</v>
      </c>
      <c r="E17" s="9">
        <v>20</v>
      </c>
      <c r="F17" s="9">
        <v>14</v>
      </c>
      <c r="G17" s="9"/>
      <c r="H17" s="10"/>
      <c r="I17" s="9">
        <v>6</v>
      </c>
      <c r="J17" s="10"/>
      <c r="K17" s="9"/>
      <c r="L17" s="10">
        <f t="shared" si="0"/>
        <v>0</v>
      </c>
      <c r="M17" s="21">
        <v>0.57999999999999996</v>
      </c>
      <c r="N17" s="15">
        <v>0.7</v>
      </c>
    </row>
    <row r="18" spans="1:14" s="11" customFormat="1" x14ac:dyDescent="0.2">
      <c r="A18" s="8" t="s">
        <v>37</v>
      </c>
      <c r="B18" s="9" t="s">
        <v>20</v>
      </c>
      <c r="C18" s="9" t="s">
        <v>41</v>
      </c>
      <c r="D18" s="9" t="s">
        <v>39</v>
      </c>
      <c r="E18" s="9">
        <v>22</v>
      </c>
      <c r="F18" s="9">
        <v>13</v>
      </c>
      <c r="G18" s="9"/>
      <c r="H18" s="10"/>
      <c r="I18" s="9">
        <v>9</v>
      </c>
      <c r="J18" s="10"/>
      <c r="K18" s="9"/>
      <c r="L18" s="10">
        <f t="shared" si="0"/>
        <v>0</v>
      </c>
      <c r="M18" s="21">
        <v>0.49</v>
      </c>
      <c r="N18" s="15">
        <v>0.59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97</v>
      </c>
      <c r="G28" s="17">
        <f>SUM(G14:G27)</f>
        <v>0</v>
      </c>
      <c r="H28" s="18"/>
      <c r="I28" s="17">
        <f t="shared" ref="I28" si="1">(E28-SUM(F28:G28))-K28</f>
        <v>31</v>
      </c>
      <c r="J28" s="18"/>
      <c r="K28" s="17">
        <f>SUM(K14:K27)</f>
        <v>0</v>
      </c>
      <c r="L28" s="18">
        <f t="shared" si="0"/>
        <v>0</v>
      </c>
      <c r="M28" s="17">
        <f>AVERAGE(M14:M27)</f>
        <v>0.62000000000000011</v>
      </c>
      <c r="N28" s="19">
        <f>AVERAGE(N14:N27)</f>
        <v>0.72599999999999998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I17" sqref="I17: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43</v>
      </c>
      <c r="C14" s="9" t="s">
        <v>34</v>
      </c>
      <c r="D14" s="9" t="s">
        <v>35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21">
        <v>0.67</v>
      </c>
      <c r="N14" s="15">
        <v>0.73</v>
      </c>
    </row>
    <row r="15" spans="1:14" s="11" customFormat="1" x14ac:dyDescent="0.2">
      <c r="A15" s="8" t="s">
        <v>33</v>
      </c>
      <c r="B15" s="9" t="s">
        <v>43</v>
      </c>
      <c r="C15" s="9" t="s">
        <v>36</v>
      </c>
      <c r="D15" s="9" t="s">
        <v>35</v>
      </c>
      <c r="E15" s="9">
        <v>21</v>
      </c>
      <c r="F15" s="9">
        <v>14</v>
      </c>
      <c r="G15" s="9"/>
      <c r="H15" s="10"/>
      <c r="I15" s="9">
        <v>7</v>
      </c>
      <c r="J15" s="10"/>
      <c r="K15" s="9">
        <v>0</v>
      </c>
      <c r="L15" s="10">
        <f t="shared" si="0"/>
        <v>0</v>
      </c>
      <c r="M15" s="21">
        <v>0.51</v>
      </c>
      <c r="N15" s="15">
        <v>0.61</v>
      </c>
    </row>
    <row r="16" spans="1:14" s="11" customFormat="1" x14ac:dyDescent="0.2">
      <c r="A16" s="8" t="s">
        <v>37</v>
      </c>
      <c r="B16" s="9" t="s">
        <v>44</v>
      </c>
      <c r="C16" s="9" t="s">
        <v>38</v>
      </c>
      <c r="D16" s="9" t="s">
        <v>39</v>
      </c>
      <c r="E16" s="9">
        <v>32</v>
      </c>
      <c r="F16" s="9"/>
      <c r="G16" s="9"/>
      <c r="H16" s="10"/>
      <c r="I16" s="9"/>
      <c r="J16" s="10"/>
      <c r="K16" s="9">
        <v>0</v>
      </c>
      <c r="L16" s="10">
        <f t="shared" si="0"/>
        <v>0</v>
      </c>
      <c r="M16" s="21">
        <v>0</v>
      </c>
      <c r="N16" s="15">
        <v>0</v>
      </c>
    </row>
    <row r="17" spans="1:14" s="11" customFormat="1" x14ac:dyDescent="0.2">
      <c r="A17" s="8" t="s">
        <v>37</v>
      </c>
      <c r="B17" s="9" t="s">
        <v>44</v>
      </c>
      <c r="C17" s="9" t="s">
        <v>40</v>
      </c>
      <c r="D17" s="9" t="s">
        <v>39</v>
      </c>
      <c r="E17" s="9">
        <v>20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21">
        <v>0</v>
      </c>
      <c r="N17" s="15">
        <v>0</v>
      </c>
    </row>
    <row r="18" spans="1:14" s="11" customFormat="1" x14ac:dyDescent="0.2">
      <c r="A18" s="8" t="s">
        <v>37</v>
      </c>
      <c r="B18" s="9" t="s">
        <v>44</v>
      </c>
      <c r="C18" s="9" t="s">
        <v>41</v>
      </c>
      <c r="D18" s="9" t="s">
        <v>39</v>
      </c>
      <c r="E18" s="9">
        <v>22</v>
      </c>
      <c r="F18" s="9"/>
      <c r="G18" s="9"/>
      <c r="H18" s="10"/>
      <c r="I18" s="9"/>
      <c r="J18" s="10"/>
      <c r="K18" s="9">
        <v>0</v>
      </c>
      <c r="L18" s="10">
        <f t="shared" si="0"/>
        <v>0</v>
      </c>
      <c r="M18" s="21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>
        <v>0</v>
      </c>
      <c r="L19" s="10" t="e">
        <f t="shared" si="0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>
        <v>0</v>
      </c>
      <c r="L20" s="10" t="e">
        <f t="shared" si="0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>
        <v>0</v>
      </c>
      <c r="L21" s="10" t="e">
        <f t="shared" si="0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>
        <v>0</v>
      </c>
      <c r="L22" s="10" t="e">
        <f t="shared" si="0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>
        <v>0</v>
      </c>
      <c r="L23" s="10" t="e">
        <f t="shared" si="0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>
        <v>0</v>
      </c>
      <c r="L24" s="10" t="e">
        <f t="shared" si="0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>
        <v>0</v>
      </c>
      <c r="L25" s="10" t="e">
        <f t="shared" si="0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>
        <v>0</v>
      </c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>
        <v>0</v>
      </c>
      <c r="L27" s="10" t="e">
        <f t="shared" si="0"/>
        <v>#DIV/0!</v>
      </c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>
        <v>0</v>
      </c>
      <c r="L28" s="18" t="e">
        <f t="shared" si="0"/>
        <v>#DIV/0!</v>
      </c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04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45</v>
      </c>
      <c r="C14" s="9" t="s">
        <v>34</v>
      </c>
      <c r="D14" s="9" t="s">
        <v>35</v>
      </c>
      <c r="E14" s="9">
        <v>33</v>
      </c>
      <c r="F14" s="9">
        <v>30</v>
      </c>
      <c r="G14" s="9"/>
      <c r="H14" s="10"/>
      <c r="I14" s="9">
        <v>3</v>
      </c>
      <c r="J14" s="10"/>
      <c r="K14" s="9"/>
      <c r="L14" s="10"/>
      <c r="M14" s="21">
        <v>0.77</v>
      </c>
      <c r="N14" s="15">
        <v>0.7</v>
      </c>
    </row>
    <row r="15" spans="1:14" s="11" customFormat="1" x14ac:dyDescent="0.2">
      <c r="A15" s="8" t="s">
        <v>33</v>
      </c>
      <c r="B15" s="9" t="s">
        <v>45</v>
      </c>
      <c r="C15" s="9" t="s">
        <v>36</v>
      </c>
      <c r="D15" s="9" t="s">
        <v>35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/>
      <c r="M15" s="21">
        <v>0.6</v>
      </c>
      <c r="N15" s="15">
        <v>0.71</v>
      </c>
    </row>
    <row r="16" spans="1:14" s="11" customFormat="1" x14ac:dyDescent="0.2">
      <c r="A16" s="8" t="s">
        <v>37</v>
      </c>
      <c r="B16" s="9" t="s">
        <v>43</v>
      </c>
      <c r="C16" s="9" t="s">
        <v>38</v>
      </c>
      <c r="D16" s="9" t="s">
        <v>39</v>
      </c>
      <c r="E16" s="9">
        <v>32</v>
      </c>
      <c r="F16" s="9">
        <v>20</v>
      </c>
      <c r="G16" s="9"/>
      <c r="H16" s="10"/>
      <c r="I16" s="9">
        <v>12</v>
      </c>
      <c r="J16" s="10"/>
      <c r="K16" s="9"/>
      <c r="L16" s="10"/>
      <c r="M16" s="21">
        <v>0.5</v>
      </c>
      <c r="N16" s="15">
        <v>0.62</v>
      </c>
    </row>
    <row r="17" spans="1:14" s="11" customFormat="1" x14ac:dyDescent="0.2">
      <c r="A17" s="8" t="s">
        <v>37</v>
      </c>
      <c r="B17" s="9" t="s">
        <v>43</v>
      </c>
      <c r="C17" s="9" t="s">
        <v>40</v>
      </c>
      <c r="D17" s="9" t="s">
        <v>39</v>
      </c>
      <c r="E17" s="9">
        <v>20</v>
      </c>
      <c r="F17" s="9">
        <v>15</v>
      </c>
      <c r="G17" s="9"/>
      <c r="H17" s="10"/>
      <c r="I17" s="9">
        <v>5</v>
      </c>
      <c r="J17" s="10"/>
      <c r="K17" s="9"/>
      <c r="L17" s="10"/>
      <c r="M17" s="21">
        <v>0.67</v>
      </c>
      <c r="N17" s="15">
        <v>0.75</v>
      </c>
    </row>
    <row r="18" spans="1:14" s="11" customFormat="1" x14ac:dyDescent="0.2">
      <c r="A18" s="8" t="s">
        <v>37</v>
      </c>
      <c r="B18" s="9" t="s">
        <v>43</v>
      </c>
      <c r="C18" s="9" t="s">
        <v>41</v>
      </c>
      <c r="D18" s="9" t="s">
        <v>39</v>
      </c>
      <c r="E18" s="9">
        <v>22</v>
      </c>
      <c r="F18" s="9">
        <v>13</v>
      </c>
      <c r="G18" s="9"/>
      <c r="H18" s="10"/>
      <c r="I18" s="9">
        <v>9</v>
      </c>
      <c r="J18" s="10"/>
      <c r="K18" s="9"/>
      <c r="L18" s="10"/>
      <c r="M18" s="21">
        <v>0.49</v>
      </c>
      <c r="N18" s="15">
        <v>0.59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45</v>
      </c>
      <c r="C14" s="9" t="s">
        <v>34</v>
      </c>
      <c r="D14" s="9" t="s">
        <v>35</v>
      </c>
      <c r="E14" s="9">
        <v>33</v>
      </c>
      <c r="F14" s="9">
        <v>27</v>
      </c>
      <c r="G14" s="9"/>
      <c r="H14" s="10"/>
      <c r="I14" s="9">
        <v>6</v>
      </c>
      <c r="J14" s="10"/>
      <c r="K14" s="9"/>
      <c r="L14" s="10"/>
      <c r="M14" s="21">
        <v>0.72</v>
      </c>
      <c r="N14" s="15">
        <v>0.7</v>
      </c>
    </row>
    <row r="15" spans="1:14" s="11" customFormat="1" x14ac:dyDescent="0.2">
      <c r="A15" s="8" t="s">
        <v>33</v>
      </c>
      <c r="B15" s="9" t="s">
        <v>45</v>
      </c>
      <c r="C15" s="9" t="s">
        <v>36</v>
      </c>
      <c r="D15" s="9" t="s">
        <v>35</v>
      </c>
      <c r="E15" s="9">
        <v>21</v>
      </c>
      <c r="F15" s="9">
        <v>12</v>
      </c>
      <c r="G15" s="9"/>
      <c r="H15" s="10"/>
      <c r="I15" s="9">
        <v>9</v>
      </c>
      <c r="J15" s="10"/>
      <c r="K15" s="9"/>
      <c r="L15" s="10"/>
      <c r="M15" s="21">
        <v>0.5</v>
      </c>
      <c r="N15" s="15">
        <v>0.55000000000000004</v>
      </c>
    </row>
    <row r="16" spans="1:14" s="11" customFormat="1" x14ac:dyDescent="0.2">
      <c r="A16" s="8" t="s">
        <v>37</v>
      </c>
      <c r="B16" s="9" t="s">
        <v>43</v>
      </c>
      <c r="C16" s="9" t="s">
        <v>38</v>
      </c>
      <c r="D16" s="9" t="s">
        <v>39</v>
      </c>
      <c r="E16" s="9">
        <v>32</v>
      </c>
      <c r="F16" s="9">
        <v>29</v>
      </c>
      <c r="G16" s="9"/>
      <c r="H16" s="10"/>
      <c r="I16" s="9">
        <v>3</v>
      </c>
      <c r="J16" s="10"/>
      <c r="K16" s="9"/>
      <c r="L16" s="10"/>
      <c r="M16" s="21">
        <v>0.77</v>
      </c>
      <c r="N16" s="15">
        <v>0.69</v>
      </c>
    </row>
    <row r="17" spans="1:14" s="11" customFormat="1" x14ac:dyDescent="0.2">
      <c r="A17" s="8" t="s">
        <v>37</v>
      </c>
      <c r="B17" s="9" t="s">
        <v>43</v>
      </c>
      <c r="C17" s="9" t="s">
        <v>40</v>
      </c>
      <c r="D17" s="9" t="s">
        <v>39</v>
      </c>
      <c r="E17" s="9">
        <v>20</v>
      </c>
      <c r="F17" s="9">
        <v>15</v>
      </c>
      <c r="G17" s="9"/>
      <c r="H17" s="10"/>
      <c r="I17" s="9">
        <v>5</v>
      </c>
      <c r="J17" s="10"/>
      <c r="K17" s="9"/>
      <c r="L17" s="10"/>
      <c r="M17" s="21">
        <v>0.88</v>
      </c>
      <c r="N17" s="15">
        <v>0.4</v>
      </c>
    </row>
    <row r="18" spans="1:14" s="11" customFormat="1" x14ac:dyDescent="0.2">
      <c r="A18" s="8" t="s">
        <v>37</v>
      </c>
      <c r="B18" s="9" t="s">
        <v>43</v>
      </c>
      <c r="C18" s="9" t="s">
        <v>41</v>
      </c>
      <c r="D18" s="9" t="s">
        <v>39</v>
      </c>
      <c r="E18" s="9">
        <v>22</v>
      </c>
      <c r="F18" s="9">
        <v>13</v>
      </c>
      <c r="G18" s="9"/>
      <c r="H18" s="10"/>
      <c r="I18" s="9">
        <v>9</v>
      </c>
      <c r="J18" s="10"/>
      <c r="K18" s="9"/>
      <c r="L18" s="10"/>
      <c r="M18" s="21">
        <v>0.49</v>
      </c>
      <c r="N18" s="15">
        <v>0.59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A14" sqref="A14: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/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2023-07-05T04:23:59Z</dcterms:modified>
  <cp:category/>
  <cp:contentStatus/>
</cp:coreProperties>
</file>