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il\OneDrive\Escritorio\FEB-JULI2023 TEC\PROYECTOS INDIVIDUALES\TUTORIA\"/>
    </mc:Choice>
  </mc:AlternateContent>
  <xr:revisionPtr revIDLastSave="0" documentId="13_ncr:1_{BE4D2EC4-2780-42B0-B62E-DC287EC5D2C0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1'!$A$1:$H$36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7" l="1"/>
  <c r="A21" i="8"/>
  <c r="A21" i="7"/>
  <c r="G34" i="9"/>
  <c r="C34" i="9"/>
  <c r="A29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4" i="8"/>
  <c r="C34" i="8"/>
  <c r="A29" i="8"/>
  <c r="A28" i="8"/>
  <c r="A27" i="8"/>
  <c r="A26" i="8"/>
  <c r="A25" i="8"/>
  <c r="A24" i="8"/>
  <c r="A23" i="8"/>
  <c r="A22" i="8"/>
  <c r="A17" i="8"/>
  <c r="A14" i="8"/>
  <c r="B11" i="8"/>
  <c r="G9" i="8"/>
  <c r="A35" i="8"/>
  <c r="D6" i="8"/>
  <c r="G33" i="7"/>
  <c r="C33" i="7"/>
  <c r="A28" i="7"/>
  <c r="A26" i="7"/>
  <c r="A25" i="7"/>
  <c r="A24" i="7"/>
  <c r="A23" i="7"/>
  <c r="A17" i="7"/>
  <c r="A14" i="7"/>
  <c r="G9" i="7"/>
  <c r="B8" i="7"/>
  <c r="A33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<sst xmlns="http://schemas.openxmlformats.org/spreadsheetml/2006/main" count="118" uniqueCount="57">
  <si>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</si>
  <si>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</si>
  <si>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</si>
  <si>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</si>
  <si>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</si>
  <si>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</si>
  <si>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</si>
  <si>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</si>
  <si>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</si>
  <si>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</si>
  <si>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</si>
  <si>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</si>
  <si>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</si>
  <si>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</si>
  <si>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</si>
  <si>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</si>
  <si>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</si>
  <si>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</si>
  <si>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</si>
  <si>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</si>
  <si>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</si>
  <si>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</si>
  <si>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</si>
  <si>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</si>
  <si>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</si>
  <si>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</si>
  <si>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ME. MARTA GABRIELA LIMON OROZCO</t>
  </si>
  <si>
    <t>ME.MARTA GABRIELA LIMON OROZCO</t>
  </si>
  <si>
    <t>FEBRERO-JULIO2023</t>
  </si>
  <si>
    <t>20/02/2023-04/07/2023</t>
  </si>
  <si>
    <t>20/02/2023-04/07/2024</t>
  </si>
  <si>
    <t>Jefe de División de Ingeniería _____Industrial______</t>
  </si>
  <si>
    <t>MII.MARIA DE LA CRUZ PORRAS ARIAS</t>
  </si>
  <si>
    <t>M.C.J y S. OFELIA ENRIQUEZ ORDAZ</t>
  </si>
  <si>
    <t>Subdirectora Académica</t>
  </si>
  <si>
    <t>Jefe de División de Ingeniería ___Industrial__</t>
  </si>
  <si>
    <t>20/02/2023-17/04/2023</t>
  </si>
  <si>
    <t>20/02/2023-17/03/2023</t>
  </si>
  <si>
    <t>20/02/2023-04/07/2025</t>
  </si>
  <si>
    <t>20/02/2023-04/07/2026</t>
  </si>
  <si>
    <t>TUTORÍA Y DIRECCIÓN INDIVIDUALIZADA (Tutoria)</t>
  </si>
  <si>
    <t>Mejorar el rendimiento escolar, solucionar problemas escolares y desarrollar hábitos de estudio y trabajo para evitar la reprobación, el rezago y el abandono escolar.</t>
  </si>
  <si>
    <t>Realizacion del prograna semestral de tutoria</t>
  </si>
  <si>
    <t>4reportes parciales, 1reporte final , Lograr que el grupo 201 C tenga una eficiencia del 80% en su formacion integral disminuyendo reprobacion y desercion.</t>
  </si>
  <si>
    <t>Generacion de tutoria virtual(classroom )</t>
  </si>
  <si>
    <t xml:space="preserve">Realizacion de diapositivas </t>
  </si>
  <si>
    <t>Realizacion de 4 reportes mensuales y 1 reporte final</t>
  </si>
  <si>
    <t>Registro de lista de asistencia</t>
  </si>
  <si>
    <t>Revision y evaluacion de las actividades en classroom</t>
  </si>
  <si>
    <t>Llenado de formatos</t>
  </si>
  <si>
    <t xml:space="preserve">Impresion de pantalla </t>
  </si>
  <si>
    <t>impresión de pantalla</t>
  </si>
  <si>
    <t>impresión de pantalla de una entrevista</t>
  </si>
  <si>
    <t>1er reporte parcial</t>
  </si>
  <si>
    <t>Tutoria individual , grupal o virtual</t>
  </si>
  <si>
    <t>foto</t>
  </si>
  <si>
    <t>impresiones de pantalla de una entrevista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</si>
</sst>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9" zoomScaleNormal="100" zoomScaleSheetLayoutView="100" workbookViewId="0">
      <selection activeCell="G23" sqref="G2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16.7265625" style="1" customWidth="1"/>
    <col min="8" max="16384" width="11.453125" style="1"/>
  </cols>
  <sheetData>
    <row r="1" spans="1:7" ht="56.25" customHeight="1" x14ac:dyDescent="0.25">
      <c r="B1" s="29" t="s">
        <v>21</v>
      </c>
      <c r="C1" s="29"/>
      <c r="D1" s="29"/>
      <c r="E1" s="29"/>
      <c r="F1" s="29"/>
      <c r="G1" s="29"/>
    </row>
    <row r="3" spans="1:7" ht="13" x14ac:dyDescent="0.3">
      <c r="A3" s="32" t="s">
        <v>23</v>
      </c>
      <c r="B3" s="32"/>
      <c r="C3" s="32"/>
      <c r="D3" s="32"/>
      <c r="E3" s="32"/>
      <c r="F3" s="32"/>
      <c r="G3" s="32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2" t="s">
        <v>0</v>
      </c>
      <c r="B5" s="32"/>
      <c r="C5" s="32"/>
      <c r="D5" s="32"/>
      <c r="E5" s="32"/>
      <c r="F5" s="32"/>
      <c r="G5" s="32"/>
    </row>
    <row r="6" spans="1:7" ht="13" x14ac:dyDescent="0.3">
      <c r="A6" s="33" t="s">
        <v>1</v>
      </c>
      <c r="B6" s="33"/>
      <c r="C6" s="33"/>
      <c r="D6" s="34" t="s">
        <v>24</v>
      </c>
      <c r="E6" s="34"/>
      <c r="F6" s="34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25</v>
      </c>
      <c r="B8" s="30" t="s">
        <v>27</v>
      </c>
      <c r="C8" s="30"/>
      <c r="D8" s="30"/>
      <c r="E8" s="30"/>
      <c r="F8" s="30"/>
      <c r="G8" s="30"/>
    </row>
    <row r="9" spans="1:7" ht="14.5" x14ac:dyDescent="0.35">
      <c r="A9"/>
      <c r="B9"/>
      <c r="C9"/>
      <c r="E9" s="4" t="s">
        <v>11</v>
      </c>
      <c r="F9" s="21" t="s">
        <v>28</v>
      </c>
      <c r="G9" s="21"/>
    </row>
    <row r="11" spans="1:7" ht="13" x14ac:dyDescent="0.3">
      <c r="A11" s="4" t="s">
        <v>4</v>
      </c>
      <c r="B11" s="22" t="s">
        <v>40</v>
      </c>
      <c r="C11" s="22"/>
      <c r="D11" s="22"/>
      <c r="E11" s="22"/>
      <c r="F11" s="22"/>
      <c r="G11" s="22"/>
    </row>
    <row r="12" spans="1:7" ht="13" x14ac:dyDescent="0.3">
      <c r="A12" s="4"/>
      <c r="B12" s="22"/>
      <c r="C12" s="22"/>
      <c r="D12" s="22"/>
      <c r="E12" s="22"/>
      <c r="F12" s="22"/>
      <c r="G12" s="22"/>
    </row>
    <row r="13" spans="1:7" s="6" customFormat="1" ht="7.5" customHeight="1" x14ac:dyDescent="0.25">
      <c r="B13" s="1"/>
      <c r="C13" s="1"/>
      <c r="D13" s="1"/>
      <c r="E13" s="1"/>
      <c r="F13" s="1"/>
      <c r="G13" s="1"/>
    </row>
    <row r="14" spans="1:7" s="6" customFormat="1" ht="13" customHeight="1" x14ac:dyDescent="0.25">
      <c r="A14" s="17" t="s">
        <v>5</v>
      </c>
      <c r="B14" s="17"/>
      <c r="C14" s="17"/>
      <c r="D14" s="17"/>
      <c r="E14" s="17"/>
      <c r="F14" s="17"/>
      <c r="G14" s="17"/>
    </row>
    <row r="15" spans="1:7" s="6" customFormat="1" ht="35.5" customHeight="1" x14ac:dyDescent="0.25">
      <c r="A15" s="31" t="s">
        <v>41</v>
      </c>
      <c r="B15" s="31"/>
      <c r="C15" s="31"/>
      <c r="D15" s="31"/>
      <c r="E15" s="31"/>
      <c r="F15" s="31"/>
      <c r="G15" s="31"/>
    </row>
    <row r="16" spans="1:7" s="6" customFormat="1" x14ac:dyDescent="0.25">
      <c r="A16" s="7"/>
      <c r="B16" s="7"/>
      <c r="C16" s="7"/>
      <c r="D16" s="7"/>
      <c r="E16" s="7"/>
      <c r="F16" s="7"/>
      <c r="G16" s="7"/>
    </row>
    <row r="17" spans="1:7" s="6" customFormat="1" x14ac:dyDescent="0.25">
      <c r="A17" s="17" t="s">
        <v>9</v>
      </c>
      <c r="B17" s="17"/>
      <c r="C17" s="17"/>
      <c r="D17" s="17"/>
      <c r="E17" s="17"/>
      <c r="F17" s="17"/>
      <c r="G17" s="17"/>
    </row>
    <row r="18" spans="1:7" s="6" customFormat="1" ht="25.5" customHeight="1" x14ac:dyDescent="0.25">
      <c r="A18" s="31" t="s">
        <v>43</v>
      </c>
      <c r="B18" s="31"/>
      <c r="C18" s="31"/>
      <c r="D18" s="31"/>
      <c r="E18" s="31"/>
      <c r="F18" s="31"/>
      <c r="G18" s="31"/>
    </row>
    <row r="19" spans="1:7" s="6" customFormat="1" x14ac:dyDescent="0.25">
      <c r="A19" s="7"/>
      <c r="B19" s="7"/>
      <c r="C19" s="7"/>
      <c r="D19" s="7"/>
      <c r="E19" s="7"/>
      <c r="F19" s="7"/>
      <c r="G19" s="7"/>
    </row>
    <row r="20" spans="1:7" s="6" customFormat="1" x14ac:dyDescent="0.25">
      <c r="A20" s="17" t="s">
        <v>18</v>
      </c>
      <c r="B20" s="17"/>
      <c r="C20" s="17"/>
      <c r="D20" s="17"/>
      <c r="E20" s="17"/>
      <c r="F20" s="17"/>
      <c r="G20" s="17"/>
    </row>
    <row r="21" spans="1:7" s="6" customFormat="1" x14ac:dyDescent="0.25">
      <c r="A21" s="23" t="s">
        <v>6</v>
      </c>
      <c r="B21" s="24"/>
      <c r="C21" s="24"/>
      <c r="D21" s="24"/>
      <c r="E21" s="24"/>
      <c r="F21" s="25"/>
      <c r="G21" s="11" t="s">
        <v>13</v>
      </c>
    </row>
    <row r="22" spans="1:7" s="6" customFormat="1" x14ac:dyDescent="0.25">
      <c r="A22" s="26" t="s">
        <v>42</v>
      </c>
      <c r="B22" s="27"/>
      <c r="C22" s="27"/>
      <c r="D22" s="27"/>
      <c r="E22" s="27"/>
      <c r="F22" s="28"/>
      <c r="G22" s="15" t="s">
        <v>37</v>
      </c>
    </row>
    <row r="23" spans="1:7" s="6" customFormat="1" x14ac:dyDescent="0.25">
      <c r="A23" s="26" t="s">
        <v>47</v>
      </c>
      <c r="B23" s="27"/>
      <c r="C23" s="27"/>
      <c r="D23" s="27"/>
      <c r="E23" s="27"/>
      <c r="F23" s="28"/>
      <c r="G23" s="15" t="s">
        <v>30</v>
      </c>
    </row>
    <row r="24" spans="1:7" s="6" customFormat="1" x14ac:dyDescent="0.25">
      <c r="A24" s="26" t="s">
        <v>44</v>
      </c>
      <c r="B24" s="27"/>
      <c r="C24" s="27"/>
      <c r="D24" s="27"/>
      <c r="E24" s="27"/>
      <c r="F24" s="28"/>
      <c r="G24" s="15" t="s">
        <v>29</v>
      </c>
    </row>
    <row r="25" spans="1:7" s="6" customFormat="1" x14ac:dyDescent="0.25">
      <c r="A25" s="26" t="s">
        <v>48</v>
      </c>
      <c r="B25" s="27"/>
      <c r="C25" s="27"/>
      <c r="D25" s="27"/>
      <c r="E25" s="27"/>
      <c r="F25" s="28"/>
      <c r="G25" s="15" t="s">
        <v>30</v>
      </c>
    </row>
    <row r="26" spans="1:7" s="6" customFormat="1" x14ac:dyDescent="0.25">
      <c r="A26" s="26" t="s">
        <v>45</v>
      </c>
      <c r="B26" s="27"/>
      <c r="C26" s="27"/>
      <c r="D26" s="27"/>
      <c r="E26" s="27"/>
      <c r="F26" s="28"/>
      <c r="G26" s="15" t="s">
        <v>29</v>
      </c>
    </row>
    <row r="27" spans="1:7" s="6" customFormat="1" x14ac:dyDescent="0.25">
      <c r="A27" s="26" t="s">
        <v>46</v>
      </c>
      <c r="B27" s="27"/>
      <c r="C27" s="27"/>
      <c r="D27" s="27"/>
      <c r="E27" s="27"/>
      <c r="F27" s="28"/>
      <c r="G27" s="15" t="s">
        <v>30</v>
      </c>
    </row>
    <row r="28" spans="1:7" s="6" customFormat="1" x14ac:dyDescent="0.25">
      <c r="A28" s="26" t="s">
        <v>49</v>
      </c>
      <c r="B28" s="27"/>
      <c r="C28" s="27"/>
      <c r="D28" s="27"/>
      <c r="E28" s="27"/>
      <c r="F28" s="28"/>
      <c r="G28" s="15" t="s">
        <v>38</v>
      </c>
    </row>
    <row r="29" spans="1:7" s="6" customFormat="1" x14ac:dyDescent="0.25">
      <c r="A29" s="26" t="s">
        <v>54</v>
      </c>
      <c r="B29" s="27"/>
      <c r="C29" s="27" t="s">
        <v>54</v>
      </c>
      <c r="D29" s="27"/>
      <c r="E29" s="27" t="s">
        <v>54</v>
      </c>
      <c r="F29" s="28"/>
      <c r="G29" s="15" t="s">
        <v>39</v>
      </c>
    </row>
    <row r="30" spans="1:7" s="6" customFormat="1" x14ac:dyDescent="0.25">
      <c r="A30" s="26"/>
      <c r="B30" s="27"/>
      <c r="C30" s="27"/>
      <c r="D30" s="27"/>
      <c r="E30" s="27"/>
      <c r="F30" s="28"/>
      <c r="G30" s="15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4" t="str">
        <f>B8</f>
        <v>ME.MARTA GABRIELA LIMON OROZCO</v>
      </c>
      <c r="C36" s="22" t="s">
        <v>32</v>
      </c>
      <c r="D36" s="22"/>
      <c r="E36"/>
      <c r="F36" s="22" t="s">
        <v>33</v>
      </c>
      <c r="G36" s="22"/>
    </row>
    <row r="37" spans="1:7" ht="38.5" customHeight="1" x14ac:dyDescent="0.25">
      <c r="A37" s="9" t="s">
        <v>15</v>
      </c>
      <c r="C37" s="19" t="s">
        <v>31</v>
      </c>
      <c r="D37" s="19"/>
      <c r="F37" s="20" t="s">
        <v>34</v>
      </c>
      <c r="G37" s="20"/>
    </row>
    <row r="39" spans="1:7" x14ac:dyDescent="0.25">
      <c r="A39" s="16" t="s">
        <v>19</v>
      </c>
      <c r="B39" s="16"/>
      <c r="C39" s="16"/>
      <c r="D39" s="16"/>
      <c r="E39" s="16"/>
      <c r="F39" s="16"/>
      <c r="G39" s="16"/>
    </row>
  </sheetData>
  <mergeCells count="31">
    <mergeCell ref="B1:E1"/>
    <mergeCell ref="F1:G1"/>
    <mergeCell ref="A29:F29"/>
    <mergeCell ref="A30:F30"/>
    <mergeCell ref="A26:F26"/>
    <mergeCell ref="A27:F27"/>
    <mergeCell ref="A28:F28"/>
    <mergeCell ref="B8:G8"/>
    <mergeCell ref="A14:G14"/>
    <mergeCell ref="A15:G15"/>
    <mergeCell ref="A3:G3"/>
    <mergeCell ref="A5:G5"/>
    <mergeCell ref="A6:C6"/>
    <mergeCell ref="D6:F6"/>
    <mergeCell ref="A18:G18"/>
    <mergeCell ref="A17:G17"/>
    <mergeCell ref="F9:G9"/>
    <mergeCell ref="C36:D36"/>
    <mergeCell ref="F36:G36"/>
    <mergeCell ref="A21:F21"/>
    <mergeCell ref="A22:F22"/>
    <mergeCell ref="A24:F24"/>
    <mergeCell ref="B11:G12"/>
    <mergeCell ref="A23:F23"/>
    <mergeCell ref="A25:F25"/>
    <mergeCell ref="A39:G39"/>
    <mergeCell ref="A32:G32"/>
    <mergeCell ref="A33:G33"/>
    <mergeCell ref="A20:G20"/>
    <mergeCell ref="C37:D37"/>
    <mergeCell ref="F37:G37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abSelected="1" topLeftCell="A24" zoomScaleNormal="100" zoomScaleSheetLayoutView="100" workbookViewId="0">
      <selection activeCell="C27" sqref="C27:E27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ht="13" x14ac:dyDescent="0.3">
      <c r="A3" s="32" t="s">
        <v>23</v>
      </c>
      <c r="B3" s="32"/>
      <c r="C3" s="32"/>
      <c r="D3" s="32"/>
      <c r="E3" s="32"/>
      <c r="F3" s="32"/>
      <c r="G3" s="32"/>
      <c r="H3" s="3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2" t="s">
        <v>0</v>
      </c>
      <c r="B5" s="32"/>
      <c r="C5" s="32"/>
      <c r="D5" s="32"/>
      <c r="E5" s="32"/>
      <c r="F5" s="32"/>
      <c r="G5" s="32"/>
      <c r="H5" s="32"/>
    </row>
    <row r="6" spans="1:8" ht="13" x14ac:dyDescent="0.3">
      <c r="A6" s="33" t="s">
        <v>1</v>
      </c>
      <c r="B6" s="33"/>
      <c r="C6" s="33"/>
      <c r="D6" s="36" t="str">
        <f>Registro!D6</f>
        <v>INGENIERIA INDUSTRIAL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0" t="str">
        <f>Registro!B8</f>
        <v>ME.MARTA GABRIELA LIMON OROZCO</v>
      </c>
      <c r="C8" s="30"/>
      <c r="D8" s="30"/>
      <c r="E8" s="30"/>
      <c r="F8" s="30"/>
      <c r="G8" s="30"/>
      <c r="H8" s="30"/>
    </row>
    <row r="9" spans="1:8" ht="13" x14ac:dyDescent="0.3">
      <c r="A9" s="4" t="s">
        <v>2</v>
      </c>
      <c r="B9" s="30">
        <v>1</v>
      </c>
      <c r="C9" s="30"/>
      <c r="D9" s="8"/>
      <c r="F9" s="4" t="s">
        <v>11</v>
      </c>
      <c r="G9" s="21" t="str">
        <f>Registro!F9</f>
        <v>FEBRERO-JULIO2023</v>
      </c>
      <c r="H9" s="21"/>
    </row>
    <row r="11" spans="1:8" ht="32" customHeight="1" x14ac:dyDescent="0.3">
      <c r="A11" s="4" t="s">
        <v>4</v>
      </c>
      <c r="B11" s="22" t="str">
        <f>Registro!B11</f>
        <v>TUTORÍA Y DIRECCIÓN INDIVIDUALIZADA (Tutoria)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31" t="str">
        <f>Registro!A15</f>
        <v>Mejorar el rendimiento escolar, solucionar problemas escolares y desarrollar hábitos de estudio y trabajo para evitar la reprobación, el rezago y el abandono escolar.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31" t="str">
        <f>Registro!A18</f>
        <v>4reportes parciales, 1reporte final , Lograr que el grupo 201 C tenga una eficiencia del 80% en su formacion integral disminuyendo reprobacion y desercion.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2" t="s">
        <v>8</v>
      </c>
    </row>
    <row r="21" spans="1:8" s="6" customFormat="1" ht="34.5" customHeight="1" x14ac:dyDescent="0.25">
      <c r="A21" s="37" t="str">
        <f>Registro!A22</f>
        <v>Realizacion del prograna semestral de tutoria</v>
      </c>
      <c r="B21" s="38"/>
      <c r="C21" s="39" t="s">
        <v>36</v>
      </c>
      <c r="D21" s="39"/>
      <c r="E21" s="39"/>
      <c r="F21" s="37" t="s">
        <v>50</v>
      </c>
      <c r="G21" s="38"/>
      <c r="H21" s="10">
        <v>1</v>
      </c>
    </row>
    <row r="22" spans="1:8" s="6" customFormat="1" ht="34.5" customHeight="1" x14ac:dyDescent="0.25">
      <c r="A22" s="37" t="s">
        <v>47</v>
      </c>
      <c r="B22" s="38"/>
      <c r="C22" s="42" t="s">
        <v>29</v>
      </c>
      <c r="D22" s="43"/>
      <c r="E22" s="44"/>
      <c r="F22" s="37" t="s">
        <v>51</v>
      </c>
      <c r="G22" s="38"/>
      <c r="H22" s="10">
        <v>0.25</v>
      </c>
    </row>
    <row r="23" spans="1:8" s="6" customFormat="1" ht="35" customHeight="1" x14ac:dyDescent="0.25">
      <c r="A23" s="37" t="str">
        <f>Registro!A24</f>
        <v>Generacion de tutoria virtual(classroom )</v>
      </c>
      <c r="B23" s="38"/>
      <c r="C23" s="42" t="s">
        <v>29</v>
      </c>
      <c r="D23" s="43"/>
      <c r="E23" s="44"/>
      <c r="F23" s="37" t="s">
        <v>51</v>
      </c>
      <c r="G23" s="38"/>
      <c r="H23" s="10">
        <v>1</v>
      </c>
    </row>
    <row r="24" spans="1:8" s="6" customFormat="1" ht="35" customHeight="1" x14ac:dyDescent="0.25">
      <c r="A24" s="37" t="str">
        <f>Registro!A26</f>
        <v xml:space="preserve">Realizacion de diapositivas </v>
      </c>
      <c r="B24" s="38"/>
      <c r="C24" s="42" t="s">
        <v>29</v>
      </c>
      <c r="D24" s="43"/>
      <c r="E24" s="44"/>
      <c r="F24" s="37" t="s">
        <v>52</v>
      </c>
      <c r="G24" s="38"/>
      <c r="H24" s="10">
        <v>0.5</v>
      </c>
    </row>
    <row r="25" spans="1:8" s="6" customFormat="1" ht="35" customHeight="1" x14ac:dyDescent="0.25">
      <c r="A25" s="37" t="str">
        <f>Registro!A27</f>
        <v>Realizacion de 4 reportes mensuales y 1 reporte final</v>
      </c>
      <c r="B25" s="38"/>
      <c r="C25" s="42" t="s">
        <v>29</v>
      </c>
      <c r="D25" s="43"/>
      <c r="E25" s="44"/>
      <c r="F25" s="37" t="s">
        <v>53</v>
      </c>
      <c r="G25" s="38"/>
      <c r="H25" s="10">
        <v>0.25</v>
      </c>
    </row>
    <row r="26" spans="1:8" s="6" customFormat="1" ht="32.5" customHeight="1" x14ac:dyDescent="0.25">
      <c r="A26" s="45" t="str">
        <f>Registro!A28</f>
        <v>Llenado de formatos</v>
      </c>
      <c r="B26" s="45"/>
      <c r="C26" s="42" t="s">
        <v>29</v>
      </c>
      <c r="D26" s="43"/>
      <c r="E26" s="44"/>
      <c r="F26" s="37" t="s">
        <v>56</v>
      </c>
      <c r="G26" s="38"/>
      <c r="H26" s="10">
        <v>0.25</v>
      </c>
    </row>
    <row r="27" spans="1:8" s="6" customFormat="1" x14ac:dyDescent="0.25">
      <c r="A27" s="45" t="s">
        <v>54</v>
      </c>
      <c r="B27" s="45"/>
      <c r="C27" s="42" t="s">
        <v>29</v>
      </c>
      <c r="D27" s="43"/>
      <c r="E27" s="44"/>
      <c r="F27" s="45" t="s">
        <v>55</v>
      </c>
      <c r="G27" s="45"/>
      <c r="H27" s="10">
        <v>0.25</v>
      </c>
    </row>
    <row r="28" spans="1:8" s="6" customFormat="1" x14ac:dyDescent="0.25">
      <c r="A28" s="45">
        <f>Registro!A30</f>
        <v>0</v>
      </c>
      <c r="B28" s="45"/>
      <c r="C28" s="39"/>
      <c r="D28" s="39"/>
      <c r="E28" s="39"/>
      <c r="F28" s="45"/>
      <c r="G28" s="45"/>
      <c r="H28" s="10"/>
    </row>
    <row r="29" spans="1:8" s="6" customFormat="1" x14ac:dyDescent="0.25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5">
      <c r="A30" s="17" t="s">
        <v>10</v>
      </c>
      <c r="B30" s="17"/>
      <c r="C30" s="17"/>
      <c r="D30" s="17"/>
      <c r="E30" s="17"/>
      <c r="F30" s="17"/>
      <c r="G30" s="17"/>
      <c r="H30" s="17"/>
    </row>
    <row r="31" spans="1:8" s="6" customFormat="1" ht="41.25" customHeight="1" x14ac:dyDescent="0.25">
      <c r="A31" s="18"/>
      <c r="B31" s="18"/>
      <c r="C31" s="18"/>
      <c r="D31" s="18"/>
      <c r="E31" s="18"/>
      <c r="F31" s="18"/>
      <c r="G31" s="18"/>
      <c r="H31" s="18"/>
    </row>
    <row r="32" spans="1:8" s="6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7" t="str">
        <f>B8</f>
        <v>ME.MARTA GABRIELA LIMON OROZCO</v>
      </c>
      <c r="C33" s="22" t="str">
        <f>Registro!C36</f>
        <v>MII.MARIA DE LA CRUZ PORRAS ARIAS</v>
      </c>
      <c r="D33" s="22"/>
      <c r="E33" s="22"/>
      <c r="G33" s="22" t="str">
        <f>Registro!F36</f>
        <v>M.C.J y S. OFELIA ENRIQUEZ ORDAZ</v>
      </c>
      <c r="H33" s="22"/>
    </row>
    <row r="34" spans="1:8" ht="28.5" customHeight="1" x14ac:dyDescent="0.25">
      <c r="A34" s="9" t="s">
        <v>15</v>
      </c>
      <c r="C34" s="46" t="s">
        <v>35</v>
      </c>
      <c r="D34" s="46"/>
      <c r="E34" s="46"/>
      <c r="G34" s="13" t="s">
        <v>34</v>
      </c>
      <c r="H34" s="13"/>
    </row>
    <row r="36" spans="1:8" ht="24.75" customHeight="1" x14ac:dyDescent="0.25">
      <c r="A36" s="16" t="s">
        <v>20</v>
      </c>
      <c r="B36" s="16"/>
      <c r="C36" s="16"/>
      <c r="D36" s="16"/>
      <c r="E36" s="16"/>
      <c r="F36" s="16"/>
      <c r="G36" s="16"/>
      <c r="H36" s="16"/>
    </row>
  </sheetData>
  <mergeCells count="47"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A25:B25"/>
    <mergeCell ref="C25:E25"/>
    <mergeCell ref="F25:G25"/>
    <mergeCell ref="A26:B26"/>
    <mergeCell ref="C26:E26"/>
    <mergeCell ref="F26:G26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28" zoomScaleNormal="100" zoomScaleSheetLayoutView="100" workbookViewId="0">
      <selection activeCell="A32" sqref="A32:H3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ht="13" x14ac:dyDescent="0.3">
      <c r="A3" s="32" t="s">
        <v>23</v>
      </c>
      <c r="B3" s="32"/>
      <c r="C3" s="32"/>
      <c r="D3" s="32"/>
      <c r="E3" s="32"/>
      <c r="F3" s="32"/>
      <c r="G3" s="32"/>
      <c r="H3" s="3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2" t="s">
        <v>0</v>
      </c>
      <c r="B5" s="32"/>
      <c r="C5" s="32"/>
      <c r="D5" s="32"/>
      <c r="E5" s="32"/>
      <c r="F5" s="32"/>
      <c r="G5" s="32"/>
      <c r="H5" s="32"/>
    </row>
    <row r="6" spans="1:8" ht="13" x14ac:dyDescent="0.3">
      <c r="A6" s="33" t="s">
        <v>1</v>
      </c>
      <c r="B6" s="33"/>
      <c r="C6" s="33"/>
      <c r="D6" s="36" t="str">
        <f>Registro!D6</f>
        <v>INGENIERIA INDUSTRIAL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0" t="s">
        <v>26</v>
      </c>
      <c r="C8" s="30"/>
      <c r="D8" s="30"/>
      <c r="E8" s="30"/>
      <c r="F8" s="30"/>
      <c r="G8" s="30"/>
      <c r="H8" s="30"/>
    </row>
    <row r="9" spans="1:8" ht="13" x14ac:dyDescent="0.3">
      <c r="A9" s="4" t="s">
        <v>2</v>
      </c>
      <c r="B9" s="30">
        <v>2</v>
      </c>
      <c r="C9" s="30"/>
      <c r="D9" s="8"/>
      <c r="F9" s="4" t="s">
        <v>11</v>
      </c>
      <c r="G9" s="21" t="str">
        <f>Registro!F9</f>
        <v>FEBRERO-JULIO2023</v>
      </c>
      <c r="H9" s="21"/>
    </row>
    <row r="11" spans="1:8" ht="13" x14ac:dyDescent="0.3">
      <c r="A11" s="4" t="s">
        <v>4</v>
      </c>
      <c r="B11" s="30" t="str">
        <f>Registro!B11</f>
        <v>TUTORÍA Y DIRECCIÓN INDIVIDUALIZADA (Tutoria)</v>
      </c>
      <c r="C11" s="30"/>
      <c r="D11" s="30"/>
      <c r="E11" s="30"/>
      <c r="F11" s="30"/>
      <c r="G11" s="30"/>
      <c r="H11" s="3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31" t="str">
        <f>Registro!A15</f>
        <v>Mejorar el rendimiento escolar, solucionar problemas escolares y desarrollar hábitos de estudio y trabajo para evitar la reprobación, el rezago y el abandono escolar.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31" t="str">
        <f>Registro!A18</f>
        <v>4reportes parciales, 1reporte final , Lograr que el grupo 201 C tenga una eficiencia del 80% en su formacion integral disminuyendo reprobacion y desercion.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2" t="s">
        <v>8</v>
      </c>
    </row>
    <row r="21" spans="1:8" s="6" customFormat="1" x14ac:dyDescent="0.25">
      <c r="A21" s="45" t="str">
        <f>Registro!A22</f>
        <v>Realizacion del prograna semestral de tutoria</v>
      </c>
      <c r="B21" s="45"/>
      <c r="C21" s="39"/>
      <c r="D21" s="39"/>
      <c r="E21" s="39"/>
      <c r="F21" s="45"/>
      <c r="G21" s="45"/>
      <c r="H21" s="10"/>
    </row>
    <row r="22" spans="1:8" s="6" customFormat="1" x14ac:dyDescent="0.25">
      <c r="A22" s="45" t="e">
        <f>Registro!#REF!</f>
        <v>#REF!</v>
      </c>
      <c r="B22" s="45"/>
      <c r="C22" s="39"/>
      <c r="D22" s="39"/>
      <c r="E22" s="39"/>
      <c r="F22" s="45"/>
      <c r="G22" s="45"/>
      <c r="H22" s="10"/>
    </row>
    <row r="23" spans="1:8" s="6" customFormat="1" x14ac:dyDescent="0.25">
      <c r="A23" s="45" t="str">
        <f>Registro!A24</f>
        <v>Generacion de tutoria virtual(classroom )</v>
      </c>
      <c r="B23" s="45"/>
      <c r="C23" s="39"/>
      <c r="D23" s="39"/>
      <c r="E23" s="39"/>
      <c r="F23" s="45"/>
      <c r="G23" s="45"/>
      <c r="H23" s="10"/>
    </row>
    <row r="24" spans="1:8" s="6" customFormat="1" x14ac:dyDescent="0.25">
      <c r="A24" s="45" t="e">
        <f>Registro!#REF!</f>
        <v>#REF!</v>
      </c>
      <c r="B24" s="45"/>
      <c r="C24" s="39"/>
      <c r="D24" s="39"/>
      <c r="E24" s="39"/>
      <c r="F24" s="45"/>
      <c r="G24" s="45"/>
      <c r="H24" s="10"/>
    </row>
    <row r="25" spans="1:8" s="6" customFormat="1" x14ac:dyDescent="0.25">
      <c r="A25" s="45" t="str">
        <f>Registro!A26</f>
        <v xml:space="preserve">Realizacion de diapositivas </v>
      </c>
      <c r="B25" s="45"/>
      <c r="C25" s="39"/>
      <c r="D25" s="39"/>
      <c r="E25" s="39"/>
      <c r="F25" s="45"/>
      <c r="G25" s="45"/>
      <c r="H25" s="10"/>
    </row>
    <row r="26" spans="1:8" s="6" customFormat="1" x14ac:dyDescent="0.25">
      <c r="A26" s="45" t="str">
        <f>Registro!A27</f>
        <v>Realizacion de 4 reportes mensuales y 1 reporte final</v>
      </c>
      <c r="B26" s="45"/>
      <c r="C26" s="39"/>
      <c r="D26" s="39"/>
      <c r="E26" s="39"/>
      <c r="F26" s="45"/>
      <c r="G26" s="45"/>
      <c r="H26" s="10"/>
    </row>
    <row r="27" spans="1:8" s="6" customFormat="1" x14ac:dyDescent="0.25">
      <c r="A27" s="45" t="str">
        <f>Registro!A28</f>
        <v>Llenado de formatos</v>
      </c>
      <c r="B27" s="45"/>
      <c r="C27" s="39"/>
      <c r="D27" s="39"/>
      <c r="E27" s="39"/>
      <c r="F27" s="45"/>
      <c r="G27" s="45"/>
      <c r="H27" s="10"/>
    </row>
    <row r="28" spans="1:8" s="6" customFormat="1" x14ac:dyDescent="0.25">
      <c r="A28" s="45" t="str">
        <f>Registro!A29</f>
        <v>Tutoria individual , grupal o virtual</v>
      </c>
      <c r="B28" s="45"/>
      <c r="C28" s="39"/>
      <c r="D28" s="39"/>
      <c r="E28" s="39"/>
      <c r="F28" s="45"/>
      <c r="G28" s="45"/>
      <c r="H28" s="10"/>
    </row>
    <row r="29" spans="1:8" s="6" customFormat="1" x14ac:dyDescent="0.25">
      <c r="A29" s="45">
        <f>Registro!A30</f>
        <v>0</v>
      </c>
      <c r="B29" s="45"/>
      <c r="C29" s="39"/>
      <c r="D29" s="39"/>
      <c r="E29" s="39"/>
      <c r="F29" s="45"/>
      <c r="G29" s="45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30" t="str">
        <f>Registro!C36</f>
        <v>MII.MARIA DE LA CRUZ PORRAS ARIAS</v>
      </c>
      <c r="D34" s="30"/>
      <c r="E34" s="30"/>
      <c r="G34" s="30" t="str">
        <f>Registro!F36</f>
        <v>M.C.J y S. OFELIA ENRIQUEZ ORDAZ</v>
      </c>
      <c r="H34" s="30"/>
    </row>
    <row r="35" spans="1:8" ht="28.5" customHeight="1" x14ac:dyDescent="0.25">
      <c r="A35" s="9" t="str">
        <f>B8</f>
        <v>ME. MARTA GABRIELA LIMON OROZCO</v>
      </c>
      <c r="C35" s="46" t="s">
        <v>16</v>
      </c>
      <c r="D35" s="46"/>
      <c r="E35" s="46"/>
      <c r="G35" s="13" t="s">
        <v>14</v>
      </c>
      <c r="H35" s="13"/>
    </row>
    <row r="37" spans="1:8" ht="24.75" customHeight="1" x14ac:dyDescent="0.25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18" zoomScaleNormal="100" zoomScaleSheetLayoutView="100" workbookViewId="0">
      <selection activeCell="C21" sqref="C21:H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ht="13" x14ac:dyDescent="0.3">
      <c r="A3" s="32" t="s">
        <v>23</v>
      </c>
      <c r="B3" s="32"/>
      <c r="C3" s="32"/>
      <c r="D3" s="32"/>
      <c r="E3" s="32"/>
      <c r="F3" s="32"/>
      <c r="G3" s="32"/>
      <c r="H3" s="3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2" t="s">
        <v>0</v>
      </c>
      <c r="B5" s="32"/>
      <c r="C5" s="32"/>
      <c r="D5" s="32"/>
      <c r="E5" s="32"/>
      <c r="F5" s="32"/>
      <c r="G5" s="32"/>
      <c r="H5" s="32"/>
    </row>
    <row r="6" spans="1:8" ht="13" x14ac:dyDescent="0.3">
      <c r="A6" s="33" t="s">
        <v>1</v>
      </c>
      <c r="B6" s="33"/>
      <c r="C6" s="33"/>
      <c r="D6" s="36" t="str">
        <f>Registro!D6</f>
        <v>INGENIERIA INDUSTRIAL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0" t="str">
        <f>Registro!B8</f>
        <v>ME.MARTA GABRIELA LIMON OROZCO</v>
      </c>
      <c r="C8" s="30"/>
      <c r="D8" s="30"/>
      <c r="E8" s="30"/>
      <c r="F8" s="30"/>
      <c r="G8" s="30"/>
      <c r="H8" s="30"/>
    </row>
    <row r="9" spans="1:8" ht="13" x14ac:dyDescent="0.3">
      <c r="A9" s="4" t="s">
        <v>2</v>
      </c>
      <c r="B9" s="30">
        <v>3</v>
      </c>
      <c r="C9" s="30"/>
      <c r="D9" s="8"/>
      <c r="F9" s="4" t="s">
        <v>11</v>
      </c>
      <c r="G9" s="21" t="str">
        <f>Registro!F9</f>
        <v>FEBRERO-JULIO2023</v>
      </c>
      <c r="H9" s="21"/>
    </row>
    <row r="11" spans="1:8" ht="13" x14ac:dyDescent="0.3">
      <c r="A11" s="4" t="s">
        <v>4</v>
      </c>
      <c r="B11" s="30" t="str">
        <f>Registro!B11</f>
        <v>TUTORÍA Y DIRECCIÓN INDIVIDUALIZADA (Tutoria)</v>
      </c>
      <c r="C11" s="30"/>
      <c r="D11" s="30"/>
      <c r="E11" s="30"/>
      <c r="F11" s="30"/>
      <c r="G11" s="30"/>
      <c r="H11" s="3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31" t="str">
        <f>Registro!A15</f>
        <v>Mejorar el rendimiento escolar, solucionar problemas escolares y desarrollar hábitos de estudio y trabajo para evitar la reprobación, el rezago y el abandono escolar.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31" t="str">
        <f>Registro!A18</f>
        <v>4reportes parciales, 1reporte final , Lograr que el grupo 201 C tenga una eficiencia del 80% en su formacion integral disminuyendo reprobacion y desercion.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2" t="s">
        <v>8</v>
      </c>
    </row>
    <row r="21" spans="1:8" s="6" customFormat="1" x14ac:dyDescent="0.25">
      <c r="A21" s="45" t="str">
        <f>Registro!A22</f>
        <v>Realizacion del prograna semestral de tutoria</v>
      </c>
      <c r="B21" s="45"/>
      <c r="C21" s="39"/>
      <c r="D21" s="39"/>
      <c r="E21" s="39"/>
      <c r="F21" s="45"/>
      <c r="G21" s="45"/>
      <c r="H21" s="10"/>
    </row>
    <row r="22" spans="1:8" s="6" customFormat="1" x14ac:dyDescent="0.25">
      <c r="A22" s="45" t="e">
        <f>Registro!#REF!</f>
        <v>#REF!</v>
      </c>
      <c r="B22" s="45"/>
      <c r="C22" s="39"/>
      <c r="D22" s="39"/>
      <c r="E22" s="39"/>
      <c r="F22" s="45"/>
      <c r="G22" s="45"/>
      <c r="H22" s="10"/>
    </row>
    <row r="23" spans="1:8" s="6" customFormat="1" x14ac:dyDescent="0.25">
      <c r="A23" s="45" t="str">
        <f>Registro!A24</f>
        <v>Generacion de tutoria virtual(classroom )</v>
      </c>
      <c r="B23" s="45"/>
      <c r="C23" s="39"/>
      <c r="D23" s="39"/>
      <c r="E23" s="39"/>
      <c r="F23" s="45"/>
      <c r="G23" s="45"/>
      <c r="H23" s="10"/>
    </row>
    <row r="24" spans="1:8" s="6" customFormat="1" x14ac:dyDescent="0.25">
      <c r="A24" s="45" t="e">
        <f>Registro!#REF!</f>
        <v>#REF!</v>
      </c>
      <c r="B24" s="45"/>
      <c r="C24" s="39"/>
      <c r="D24" s="39"/>
      <c r="E24" s="39"/>
      <c r="F24" s="45"/>
      <c r="G24" s="45"/>
      <c r="H24" s="10"/>
    </row>
    <row r="25" spans="1:8" s="6" customFormat="1" x14ac:dyDescent="0.25">
      <c r="A25" s="45" t="str">
        <f>Registro!A26</f>
        <v xml:space="preserve">Realizacion de diapositivas </v>
      </c>
      <c r="B25" s="45"/>
      <c r="C25" s="39"/>
      <c r="D25" s="39"/>
      <c r="E25" s="39"/>
      <c r="F25" s="45"/>
      <c r="G25" s="45"/>
      <c r="H25" s="10"/>
    </row>
    <row r="26" spans="1:8" s="6" customFormat="1" x14ac:dyDescent="0.25">
      <c r="A26" s="45" t="str">
        <f>Registro!A27</f>
        <v>Realizacion de 4 reportes mensuales y 1 reporte final</v>
      </c>
      <c r="B26" s="45"/>
      <c r="C26" s="39"/>
      <c r="D26" s="39"/>
      <c r="E26" s="39"/>
      <c r="F26" s="45"/>
      <c r="G26" s="45"/>
      <c r="H26" s="10"/>
    </row>
    <row r="27" spans="1:8" s="6" customFormat="1" x14ac:dyDescent="0.25">
      <c r="A27" s="45" t="str">
        <f>Registro!A28</f>
        <v>Llenado de formatos</v>
      </c>
      <c r="B27" s="45"/>
      <c r="C27" s="39"/>
      <c r="D27" s="39"/>
      <c r="E27" s="39"/>
      <c r="F27" s="45"/>
      <c r="G27" s="45"/>
      <c r="H27" s="10"/>
    </row>
    <row r="28" spans="1:8" s="6" customFormat="1" x14ac:dyDescent="0.25">
      <c r="A28" s="45" t="str">
        <f>Registro!A29</f>
        <v>Tutoria individual , grupal o virtual</v>
      </c>
      <c r="B28" s="45"/>
      <c r="C28" s="39"/>
      <c r="D28" s="39"/>
      <c r="E28" s="39"/>
      <c r="F28" s="45"/>
      <c r="G28" s="45"/>
      <c r="H28" s="10"/>
    </row>
    <row r="29" spans="1:8" s="6" customFormat="1" x14ac:dyDescent="0.25">
      <c r="A29" s="45">
        <f>Registro!A30</f>
        <v>0</v>
      </c>
      <c r="B29" s="45"/>
      <c r="C29" s="39"/>
      <c r="D29" s="39"/>
      <c r="E29" s="39"/>
      <c r="F29" s="45"/>
      <c r="G29" s="45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30" t="str">
        <f>Registro!C36</f>
        <v>MII.MARIA DE LA CRUZ PORRAS ARIAS</v>
      </c>
      <c r="D34" s="30"/>
      <c r="E34" s="30"/>
      <c r="G34" s="30" t="str">
        <f>Registro!F36</f>
        <v>M.C.J y S. OFELIA ENRIQUEZ ORDAZ</v>
      </c>
      <c r="H34" s="30"/>
    </row>
    <row r="35" spans="1:8" ht="28.5" customHeight="1" x14ac:dyDescent="0.25">
      <c r="A35" s="9" t="str">
        <f>B8</f>
        <v>ME.MARTA GABRIELA LIMON OROZCO</v>
      </c>
      <c r="C35" s="46" t="s">
        <v>16</v>
      </c>
      <c r="D35" s="46"/>
      <c r="E35" s="46"/>
      <c r="G35" s="13" t="s">
        <v>14</v>
      </c>
      <c r="H35" s="13"/>
    </row>
    <row r="37" spans="1:8" ht="24.75" customHeight="1" x14ac:dyDescent="0.25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marta gabriela limon orozco</cp:lastModifiedBy>
  <cp:lastPrinted>2022-07-28T18:37:02Z</cp:lastPrinted>
  <dcterms:created xsi:type="dcterms:W3CDTF">2022-07-23T13:46:58Z</dcterms:created>
  <dcterms:modified xsi:type="dcterms:W3CDTF">2023-04-19T17:06:39Z</dcterms:modified>
</cp:coreProperties>
</file>