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cuments\DOCUMENTOS 2023\ENERO JULIO 2023\CLASES KARENINA\"/>
    </mc:Choice>
  </mc:AlternateContent>
  <bookViews>
    <workbookView xWindow="0" yWindow="0" windowWidth="20490" windowHeight="7455"/>
  </bookViews>
  <sheets>
    <sheet name="CADENA DE SUMNISTRO 807-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<sst xmlns="http://schemas.openxmlformats.org/spreadsheetml/2006/main" count="66" uniqueCount="66">
  <si>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</si>
  <si>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</si>
  <si>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</si>
  <si>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</si>
  <si>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</si>
  <si>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</si>
  <si>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</si>
  <si>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</si>
  <si>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</si>
  <si>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</si>
  <si>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</si>
  <si>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</si>
  <si>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</si>
  <si>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</si>
  <si>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</si>
  <si>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</si>
  <si>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</si>
  <si>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</si>
  <si>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</si>
  <si>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</si>
  <si>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</si>
  <si>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</si>
  <si>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</si>
  <si>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</si>
  <si>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191U0323</t>
  </si>
  <si>
    <t>ALFONSO BAXIN DARI GUADALUPE</t>
  </si>
  <si>
    <t>191U0333</t>
  </si>
  <si>
    <t>CHONTAL ACUA LIZBETH</t>
  </si>
  <si>
    <t>191U0334</t>
  </si>
  <si>
    <t>COPETE CATEMAXCA MARIA DE LAS NIEVES</t>
  </si>
  <si>
    <t>191U0335</t>
  </si>
  <si>
    <t>CORDOVA MUÑOZ SHEILA ALEJANDRA</t>
  </si>
  <si>
    <t>191U0342</t>
  </si>
  <si>
    <t>FISCAL GONZALEZ VANIA ZULEICA</t>
  </si>
  <si>
    <t>191U0343</t>
  </si>
  <si>
    <t>GALLARDO PÓLITO MARÍA DE JESÚS</t>
  </si>
  <si>
    <t>191U0347</t>
  </si>
  <si>
    <t>LIRA LUCHO OTNIEL</t>
  </si>
  <si>
    <t>191U0352</t>
  </si>
  <si>
    <t xml:space="preserve">MARTINEZ SEBA SINAI ALEJANDRA </t>
  </si>
  <si>
    <t>191U358</t>
  </si>
  <si>
    <t xml:space="preserve">MOLINA GOMEZ CLAUDIA JASLINNE </t>
  </si>
  <si>
    <t>191U0361</t>
  </si>
  <si>
    <t>OBIL PUCHETA MARÍA GUADALUPE</t>
  </si>
  <si>
    <t>211U0666</t>
  </si>
  <si>
    <t>OCHOA TOTO ROSA</t>
  </si>
  <si>
    <t>191U0367</t>
  </si>
  <si>
    <t>PEREZ AMBROSIO FRANCISCO ALEXANDER</t>
  </si>
  <si>
    <t>191U0368</t>
  </si>
  <si>
    <t>PEREZ CHONTAL LESLIE ODET</t>
  </si>
  <si>
    <t>191U0370</t>
  </si>
  <si>
    <t>PUCHETA VELAZCO MARÍA DE LA PAZ</t>
  </si>
  <si>
    <t>191U0372</t>
  </si>
  <si>
    <t>QUINTO LUA LUIS FERNANDO</t>
  </si>
  <si>
    <t>191U0373</t>
  </si>
  <si>
    <t>REYES CHAPOL LUIS OZIEL</t>
  </si>
  <si>
    <t>191U0376</t>
  </si>
  <si>
    <t>SANTIAGO LOPEZ IARA</t>
  </si>
  <si>
    <t>191U0380</t>
  </si>
  <si>
    <t>TORRES DE LA O JOSÉ DE JESÚS</t>
  </si>
  <si>
    <t>181U0400</t>
  </si>
  <si>
    <t>TOTO MUÑOZ YOKONO</t>
  </si>
  <si>
    <t>CADENA DE SUMINISTRO</t>
  </si>
  <si>
    <t>807-B</t>
  </si>
  <si>
    <t>FEBRERO-JULIO 2023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</si>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</sst>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K14" sqref="K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62</v>
      </c>
      <c r="E4" s="43"/>
      <c r="F4" s="43"/>
      <c r="G4" s="43"/>
      <c r="I4" t="s">
        <v>1</v>
      </c>
      <c r="J4" s="32" t="s">
        <v>63</v>
      </c>
      <c r="K4" s="32"/>
      <c r="M4" t="s">
        <v>2</v>
      </c>
      <c r="N4" s="33">
        <v>45008</v>
      </c>
      <c r="O4" s="3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2" t="s">
        <v>64</v>
      </c>
      <c r="E6" s="32"/>
      <c r="F6" s="32"/>
      <c r="G6" s="32"/>
      <c r="I6" s="36" t="s">
        <v>22</v>
      </c>
      <c r="J6" s="36"/>
      <c r="K6" s="37" t="s">
        <v>65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24</v>
      </c>
      <c r="D9" s="29" t="s">
        <v>25</v>
      </c>
      <c r="E9" s="29"/>
      <c r="F9" s="29"/>
      <c r="G9" s="29"/>
      <c r="H9" s="29"/>
      <c r="I9" s="29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14.285714285714286</v>
      </c>
    </row>
    <row r="10" spans="2:18" x14ac:dyDescent="0.25">
      <c r="B10" s="7">
        <f>B9+1</f>
        <v>2</v>
      </c>
      <c r="C10" s="7" t="s">
        <v>26</v>
      </c>
      <c r="D10" s="29" t="s">
        <v>27</v>
      </c>
      <c r="E10" s="29"/>
      <c r="F10" s="29"/>
      <c r="G10" s="29"/>
      <c r="H10" s="29"/>
      <c r="I10" s="29"/>
      <c r="J10" s="4">
        <v>100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14.285714285714286</v>
      </c>
    </row>
    <row r="11" spans="2:18" x14ac:dyDescent="0.25">
      <c r="B11" s="7">
        <f t="shared" ref="B11:B53" si="1">B10+1</f>
        <v>3</v>
      </c>
      <c r="C11" s="7" t="s">
        <v>28</v>
      </c>
      <c r="D11" s="29" t="s">
        <v>29</v>
      </c>
      <c r="E11" s="29"/>
      <c r="F11" s="29"/>
      <c r="G11" s="29"/>
      <c r="H11" s="29"/>
      <c r="I11" s="29"/>
      <c r="J11" s="4">
        <v>100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14.285714285714286</v>
      </c>
    </row>
    <row r="12" spans="2:18" x14ac:dyDescent="0.25">
      <c r="B12" s="7">
        <f t="shared" si="1"/>
        <v>4</v>
      </c>
      <c r="C12" s="7" t="s">
        <v>30</v>
      </c>
      <c r="D12" s="29" t="s">
        <v>31</v>
      </c>
      <c r="E12" s="29"/>
      <c r="F12" s="29"/>
      <c r="G12" s="29"/>
      <c r="H12" s="29"/>
      <c r="I12" s="29"/>
      <c r="J12" s="4">
        <v>100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14.285714285714286</v>
      </c>
    </row>
    <row r="13" spans="2:18" x14ac:dyDescent="0.25">
      <c r="B13" s="7">
        <f t="shared" si="1"/>
        <v>5</v>
      </c>
      <c r="C13" s="7" t="s">
        <v>32</v>
      </c>
      <c r="D13" s="29" t="s">
        <v>33</v>
      </c>
      <c r="E13" s="29"/>
      <c r="F13" s="29"/>
      <c r="G13" s="29"/>
      <c r="H13" s="29"/>
      <c r="I13" s="29"/>
      <c r="J13" s="4">
        <v>100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14.285714285714286</v>
      </c>
    </row>
    <row r="14" spans="2:18" x14ac:dyDescent="0.25">
      <c r="B14" s="7">
        <f t="shared" si="1"/>
        <v>6</v>
      </c>
      <c r="C14" s="7" t="s">
        <v>34</v>
      </c>
      <c r="D14" s="29" t="s">
        <v>35</v>
      </c>
      <c r="E14" s="29"/>
      <c r="F14" s="29"/>
      <c r="G14" s="29"/>
      <c r="H14" s="29"/>
      <c r="I14" s="29"/>
      <c r="J14" s="4">
        <v>100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14.285714285714286</v>
      </c>
    </row>
    <row r="15" spans="2:18" x14ac:dyDescent="0.25">
      <c r="B15" s="7">
        <f t="shared" si="1"/>
        <v>7</v>
      </c>
      <c r="C15" s="7" t="s">
        <v>36</v>
      </c>
      <c r="D15" s="29" t="s">
        <v>37</v>
      </c>
      <c r="E15" s="29"/>
      <c r="F15" s="29"/>
      <c r="G15" s="29"/>
      <c r="H15" s="29"/>
      <c r="I15" s="29"/>
      <c r="J15" s="4">
        <v>100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14.285714285714286</v>
      </c>
    </row>
    <row r="16" spans="2:18" x14ac:dyDescent="0.25">
      <c r="B16" s="7">
        <f t="shared" si="1"/>
        <v>8</v>
      </c>
      <c r="C16" s="7" t="s">
        <v>38</v>
      </c>
      <c r="D16" s="29" t="s">
        <v>39</v>
      </c>
      <c r="E16" s="29"/>
      <c r="F16" s="29"/>
      <c r="G16" s="29"/>
      <c r="H16" s="29"/>
      <c r="I16" s="29"/>
      <c r="J16" s="4">
        <v>100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14.285714285714286</v>
      </c>
    </row>
    <row r="17" spans="2:17" x14ac:dyDescent="0.25">
      <c r="B17" s="7">
        <f t="shared" si="1"/>
        <v>9</v>
      </c>
      <c r="C17" s="7" t="s">
        <v>40</v>
      </c>
      <c r="D17" s="29" t="s">
        <v>41</v>
      </c>
      <c r="E17" s="29"/>
      <c r="F17" s="29"/>
      <c r="G17" s="29"/>
      <c r="H17" s="29"/>
      <c r="I17" s="29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12.857142857142858</v>
      </c>
    </row>
    <row r="18" spans="2:17" x14ac:dyDescent="0.25">
      <c r="B18" s="7">
        <f t="shared" si="1"/>
        <v>10</v>
      </c>
      <c r="C18" s="7" t="s">
        <v>42</v>
      </c>
      <c r="D18" s="29" t="s">
        <v>43</v>
      </c>
      <c r="E18" s="29"/>
      <c r="F18" s="29"/>
      <c r="G18" s="29"/>
      <c r="H18" s="29"/>
      <c r="I18" s="29"/>
      <c r="J18" s="4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12.857142857142858</v>
      </c>
    </row>
    <row r="19" spans="2:17" x14ac:dyDescent="0.25">
      <c r="B19" s="7">
        <f t="shared" si="1"/>
        <v>11</v>
      </c>
      <c r="C19" s="7" t="s">
        <v>44</v>
      </c>
      <c r="D19" s="29" t="s">
        <v>45</v>
      </c>
      <c r="E19" s="29"/>
      <c r="F19" s="29"/>
      <c r="G19" s="29"/>
      <c r="H19" s="29"/>
      <c r="I19" s="29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12.857142857142858</v>
      </c>
    </row>
    <row r="20" spans="2:17" x14ac:dyDescent="0.25">
      <c r="B20" s="7">
        <f t="shared" si="1"/>
        <v>12</v>
      </c>
      <c r="C20" s="7" t="s">
        <v>46</v>
      </c>
      <c r="D20" s="29" t="s">
        <v>47</v>
      </c>
      <c r="E20" s="29"/>
      <c r="F20" s="29"/>
      <c r="G20" s="29"/>
      <c r="H20" s="29"/>
      <c r="I20" s="29"/>
      <c r="J20" s="4">
        <v>90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12.857142857142858</v>
      </c>
    </row>
    <row r="21" spans="2:17" x14ac:dyDescent="0.25">
      <c r="B21" s="7">
        <f t="shared" si="1"/>
        <v>13</v>
      </c>
      <c r="C21" s="7" t="s">
        <v>48</v>
      </c>
      <c r="D21" s="29" t="s">
        <v>49</v>
      </c>
      <c r="E21" s="29"/>
      <c r="F21" s="29"/>
      <c r="G21" s="29"/>
      <c r="H21" s="29"/>
      <c r="I21" s="29"/>
      <c r="J21" s="4">
        <v>100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14.285714285714286</v>
      </c>
    </row>
    <row r="22" spans="2:17" x14ac:dyDescent="0.25">
      <c r="B22" s="7">
        <f t="shared" si="1"/>
        <v>14</v>
      </c>
      <c r="C22" s="7" t="s">
        <v>50</v>
      </c>
      <c r="D22" s="29" t="s">
        <v>51</v>
      </c>
      <c r="E22" s="29"/>
      <c r="F22" s="29"/>
      <c r="G22" s="29"/>
      <c r="H22" s="29"/>
      <c r="I22" s="29"/>
      <c r="J22" s="4">
        <v>90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12.857142857142858</v>
      </c>
    </row>
    <row r="23" spans="2:17" x14ac:dyDescent="0.25">
      <c r="B23" s="7">
        <f t="shared" si="1"/>
        <v>15</v>
      </c>
      <c r="C23" s="7" t="s">
        <v>52</v>
      </c>
      <c r="D23" s="29" t="s">
        <v>53</v>
      </c>
      <c r="E23" s="29"/>
      <c r="F23" s="29"/>
      <c r="G23" s="29"/>
      <c r="H23" s="29"/>
      <c r="I23" s="29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7" x14ac:dyDescent="0.25">
      <c r="B24" s="7">
        <f t="shared" si="1"/>
        <v>16</v>
      </c>
      <c r="C24" s="7" t="s">
        <v>54</v>
      </c>
      <c r="D24" s="29" t="s">
        <v>55</v>
      </c>
      <c r="E24" s="29"/>
      <c r="F24" s="29"/>
      <c r="G24" s="29"/>
      <c r="H24" s="29"/>
      <c r="I24" s="29"/>
      <c r="J24" s="4">
        <v>90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12.857142857142858</v>
      </c>
    </row>
    <row r="25" spans="2:17" x14ac:dyDescent="0.25">
      <c r="B25" s="7">
        <f t="shared" si="1"/>
        <v>17</v>
      </c>
      <c r="C25" s="7" t="s">
        <v>56</v>
      </c>
      <c r="D25" s="31" t="s">
        <v>57</v>
      </c>
      <c r="E25" s="31"/>
      <c r="F25" s="31"/>
      <c r="G25" s="31"/>
      <c r="H25" s="31"/>
      <c r="I25" s="31"/>
      <c r="J25" s="4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14.285714285714286</v>
      </c>
    </row>
    <row r="26" spans="2:17" x14ac:dyDescent="0.25">
      <c r="B26" s="7">
        <f t="shared" si="1"/>
        <v>18</v>
      </c>
      <c r="C26" s="7" t="s">
        <v>58</v>
      </c>
      <c r="D26" s="29" t="s">
        <v>59</v>
      </c>
      <c r="E26" s="29"/>
      <c r="F26" s="29"/>
      <c r="G26" s="29"/>
      <c r="H26" s="29"/>
      <c r="I26" s="29"/>
      <c r="J26" s="4">
        <v>90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12.857142857142858</v>
      </c>
    </row>
    <row r="27" spans="2:17" x14ac:dyDescent="0.25">
      <c r="B27" s="7">
        <f t="shared" si="1"/>
        <v>19</v>
      </c>
      <c r="C27" s="7" t="s">
        <v>60</v>
      </c>
      <c r="D27" s="29" t="s">
        <v>61</v>
      </c>
      <c r="E27" s="29"/>
      <c r="F27" s="29"/>
      <c r="G27" s="29"/>
      <c r="H27" s="29"/>
      <c r="I27" s="29"/>
      <c r="J27" s="17">
        <v>0</v>
      </c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29"/>
      <c r="E28" s="29"/>
      <c r="F28" s="29"/>
      <c r="G28" s="29"/>
      <c r="H28" s="29"/>
      <c r="I28" s="29"/>
      <c r="J28" s="17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29"/>
      <c r="E29" s="29"/>
      <c r="F29" s="29"/>
      <c r="G29" s="29"/>
      <c r="H29" s="29"/>
      <c r="I29" s="29"/>
      <c r="J29" s="17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29"/>
      <c r="E30" s="29"/>
      <c r="F30" s="29"/>
      <c r="G30" s="29"/>
      <c r="H30" s="29"/>
      <c r="I30" s="29"/>
      <c r="J30" s="17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29"/>
      <c r="E31" s="29"/>
      <c r="F31" s="29"/>
      <c r="G31" s="29"/>
      <c r="H31" s="29"/>
      <c r="I31" s="29"/>
      <c r="J31" s="17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29"/>
      <c r="E32" s="29"/>
      <c r="F32" s="29"/>
      <c r="G32" s="29"/>
      <c r="H32" s="29"/>
      <c r="I32" s="29"/>
      <c r="J32" s="17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29"/>
      <c r="E33" s="29"/>
      <c r="F33" s="29"/>
      <c r="G33" s="29"/>
      <c r="H33" s="29"/>
      <c r="I33" s="29"/>
      <c r="J33" s="17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29"/>
      <c r="E34" s="29"/>
      <c r="F34" s="29"/>
      <c r="G34" s="29"/>
      <c r="H34" s="29"/>
      <c r="I34" s="29"/>
      <c r="J34" s="17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29"/>
      <c r="E35" s="29"/>
      <c r="F35" s="29"/>
      <c r="G35" s="29"/>
      <c r="H35" s="29"/>
      <c r="I35" s="29"/>
      <c r="J35" s="17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25"/>
      <c r="E49" s="25"/>
      <c r="F49" s="25"/>
      <c r="G49" s="25"/>
      <c r="H49" s="25"/>
      <c r="I49" s="25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25"/>
      <c r="E50" s="25"/>
      <c r="F50" s="25"/>
      <c r="G50" s="25"/>
      <c r="H50" s="25"/>
      <c r="I50" s="25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25"/>
      <c r="E51" s="25"/>
      <c r="F51" s="25"/>
      <c r="G51" s="25"/>
      <c r="H51" s="25"/>
      <c r="I51" s="25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25"/>
      <c r="E52" s="25"/>
      <c r="F52" s="25"/>
      <c r="G52" s="25"/>
      <c r="H52" s="25"/>
      <c r="I52" s="25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18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24"/>
      <c r="D54" s="24"/>
      <c r="E54" s="10"/>
      <c r="H54" s="39" t="s">
        <v>19</v>
      </c>
      <c r="I54" s="39"/>
      <c r="J54" s="19">
        <f>COUNTIF(J9:J53,"&gt;=70")</f>
        <v>18</v>
      </c>
      <c r="K54" s="19">
        <f t="shared" ref="K54:P54" si="3">COUNTIF(K9:K53,"&gt;=70")</f>
        <v>0</v>
      </c>
      <c r="L54" s="19">
        <f t="shared" si="3"/>
        <v>0</v>
      </c>
      <c r="M54" s="19">
        <f t="shared" si="3"/>
        <v>0</v>
      </c>
      <c r="N54" s="19">
        <f t="shared" si="3"/>
        <v>0</v>
      </c>
      <c r="O54" s="19">
        <f t="shared" si="3"/>
        <v>0</v>
      </c>
      <c r="P54" s="19">
        <f t="shared" si="3"/>
        <v>0</v>
      </c>
      <c r="Q54" s="23">
        <f t="shared" ref="Q54" si="4">COUNTIF(Q9:Q48,"&gt;=70")</f>
        <v>0</v>
      </c>
    </row>
    <row r="55" spans="2:17" x14ac:dyDescent="0.25">
      <c r="C55" s="24"/>
      <c r="D55" s="24"/>
      <c r="E55" s="11"/>
      <c r="H55" s="40" t="s">
        <v>20</v>
      </c>
      <c r="I55" s="40"/>
      <c r="J55" s="20">
        <f>COUNTIF(J9:J53,"&lt;70")</f>
        <v>1</v>
      </c>
      <c r="K55" s="20">
        <f t="shared" ref="K55:Q55" si="5">COUNTIF(K9:K53,"&lt;70")</f>
        <v>18</v>
      </c>
      <c r="L55" s="20">
        <f t="shared" si="5"/>
        <v>18</v>
      </c>
      <c r="M55" s="20">
        <f t="shared" si="5"/>
        <v>18</v>
      </c>
      <c r="N55" s="20">
        <f t="shared" si="5"/>
        <v>18</v>
      </c>
      <c r="O55" s="20">
        <f t="shared" si="5"/>
        <v>18</v>
      </c>
      <c r="P55" s="20">
        <f t="shared" si="5"/>
        <v>18</v>
      </c>
      <c r="Q55" s="20">
        <f t="shared" si="5"/>
        <v>45</v>
      </c>
    </row>
    <row r="56" spans="2:17" x14ac:dyDescent="0.25">
      <c r="C56" s="24"/>
      <c r="D56" s="24"/>
      <c r="E56" s="24"/>
      <c r="H56" s="40" t="s">
        <v>21</v>
      </c>
      <c r="I56" s="40"/>
      <c r="J56" s="20">
        <f>COUNT(J9:J53)</f>
        <v>19</v>
      </c>
      <c r="K56" s="20">
        <f t="shared" ref="K56:Q56" si="6">COUNT(K9:K53)</f>
        <v>18</v>
      </c>
      <c r="L56" s="20">
        <f t="shared" si="6"/>
        <v>18</v>
      </c>
      <c r="M56" s="20">
        <f t="shared" si="6"/>
        <v>18</v>
      </c>
      <c r="N56" s="20">
        <f t="shared" si="6"/>
        <v>18</v>
      </c>
      <c r="O56" s="20">
        <f t="shared" si="6"/>
        <v>18</v>
      </c>
      <c r="P56" s="20">
        <f t="shared" si="6"/>
        <v>18</v>
      </c>
      <c r="Q56" s="20">
        <f t="shared" si="6"/>
        <v>45</v>
      </c>
    </row>
    <row r="57" spans="2:17" x14ac:dyDescent="0.25">
      <c r="C57" s="24"/>
      <c r="D57" s="24"/>
      <c r="E57" s="10"/>
      <c r="F57" s="12"/>
      <c r="H57" s="41" t="s">
        <v>16</v>
      </c>
      <c r="I57" s="41"/>
      <c r="J57" s="21">
        <f>J54/J56</f>
        <v>0.94736842105263153</v>
      </c>
      <c r="K57" s="22">
        <f t="shared" ref="K57:Q57" si="7">K54/K56</f>
        <v>0</v>
      </c>
      <c r="L57" s="22">
        <f t="shared" si="7"/>
        <v>0</v>
      </c>
      <c r="M57" s="22">
        <f t="shared" si="7"/>
        <v>0</v>
      </c>
      <c r="N57" s="22">
        <f t="shared" si="7"/>
        <v>0</v>
      </c>
      <c r="O57" s="22">
        <f t="shared" si="7"/>
        <v>0</v>
      </c>
      <c r="P57" s="22">
        <f t="shared" si="7"/>
        <v>0</v>
      </c>
      <c r="Q57" s="22">
        <f t="shared" si="7"/>
        <v>0</v>
      </c>
    </row>
    <row r="58" spans="2:17" x14ac:dyDescent="0.25">
      <c r="C58" s="24"/>
      <c r="D58" s="24"/>
      <c r="E58" s="10"/>
      <c r="F58" s="12"/>
      <c r="H58" s="41" t="s">
        <v>17</v>
      </c>
      <c r="I58" s="41"/>
      <c r="J58" s="21">
        <f>J55/J56</f>
        <v>5.2631578947368418E-2</v>
      </c>
      <c r="K58" s="21">
        <f t="shared" ref="K58:Q58" si="8">K55/K56</f>
        <v>1</v>
      </c>
      <c r="L58" s="22">
        <f t="shared" si="8"/>
        <v>1</v>
      </c>
      <c r="M58" s="22">
        <f t="shared" si="8"/>
        <v>1</v>
      </c>
      <c r="N58" s="22">
        <f t="shared" si="8"/>
        <v>1</v>
      </c>
      <c r="O58" s="22">
        <f t="shared" si="8"/>
        <v>1</v>
      </c>
      <c r="P58" s="22">
        <f t="shared" si="8"/>
        <v>1</v>
      </c>
      <c r="Q58" s="22">
        <f t="shared" si="8"/>
        <v>1</v>
      </c>
    </row>
    <row r="59" spans="2:17" x14ac:dyDescent="0.25">
      <c r="C59" s="24"/>
      <c r="D59" s="24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CADENA DE SUMNISTRO 807-B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GESTION</cp:lastModifiedBy>
  <cp:lastPrinted>2023-03-21T15:13:53Z</cp:lastPrinted>
  <dcterms:created xsi:type="dcterms:W3CDTF">2023-03-14T19:16:59Z</dcterms:created>
  <dcterms:modified xsi:type="dcterms:W3CDTF">2023-05-02T23:36:16Z</dcterms:modified>
</cp:coreProperties>
</file>