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ing diego\Desktop\tec 23\REPORTES\reporte 2\"/>
    </mc:Choice>
  </mc:AlternateContent>
  <xr:revisionPtr revIDLastSave="0" documentId="8_{237D21FE-F7F1-4845-8F7E-C0F9B17F9276}" xr6:coauthVersionLast="47" xr6:coauthVersionMax="47" xr10:uidLastSave="{00000000-0000-0000-0000-000000000000}"/>
  <bookViews>
    <workbookView xWindow="-120" yWindow="330" windowWidth="20730" windowHeight="1131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2" l="1"/>
  <c r="I15" i="22"/>
  <c r="L14" i="22"/>
  <c r="I14" i="22"/>
  <c r="E8" i="23"/>
  <c r="N28" i="25" l="1"/>
  <c r="M28" i="25"/>
  <c r="K28" i="25"/>
  <c r="G28" i="25"/>
  <c r="F28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5" i="10"/>
  <c r="I15" i="10"/>
  <c r="L14" i="10"/>
  <c r="I14" i="10"/>
  <c r="L14" i="25" l="1"/>
  <c r="L15" i="25"/>
  <c r="E28" i="25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<sst xmlns="http://schemas.openxmlformats.org/spreadsheetml/2006/main" count="186" uniqueCount="43">
  <si>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</si>
  <si>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</si>
  <si>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</si>
  <si>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</si>
  <si>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</si>
  <si>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</si>
  <si>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</si>
  <si>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</si>
  <si>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</si>
  <si>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</si>
  <si>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</si>
  <si>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</si>
  <si>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</si>
  <si>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</si>
  <si>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</si>
  <si>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</si>
  <si>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</si>
  <si>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</si>
  <si>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</si>
  <si>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</si>
  <si>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</si>
  <si>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</si>
  <si>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</si>
  <si>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</si>
  <si>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</si>
  <si>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</si>
  <si>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</si>
  <si>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</si>
  <si>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</si>
  <si>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</si>
  <si>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</si>
  <si>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</si>
  <si>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</si>
  <si>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</si>
  <si>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</si>
  <si>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FEB-JUL-2023</t>
  </si>
  <si>
    <t xml:space="preserve">PROBABILIDAD Y ESTADISTICA </t>
  </si>
  <si>
    <t>ISC DIEGO DE JESUS VELAZQUEZ LUCHO</t>
  </si>
  <si>
    <t>ECUACIONES DIFERENCIALES</t>
  </si>
  <si>
    <t>202B</t>
  </si>
  <si>
    <t>IEME</t>
  </si>
  <si>
    <t>II</t>
  </si>
  <si>
    <t>404B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</si>
</sst>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11206</xdr:colOff>
      <xdr:row>33</xdr:row>
      <xdr:rowOff>123264</xdr:rowOff>
    </xdr:from>
    <xdr:to>
      <xdr:col>3</xdr:col>
      <xdr:colOff>1278591</xdr:colOff>
      <xdr:row>33</xdr:row>
      <xdr:rowOff>717383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68334E-9B1F-4BA6-821C-752348215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2324" y="7384676"/>
          <a:ext cx="1637179" cy="59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A14" sqref="A14: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2</v>
      </c>
      <c r="G8" s="4" t="s">
        <v>6</v>
      </c>
      <c r="H8" s="5">
        <v>2</v>
      </c>
      <c r="I8" s="35" t="s">
        <v>7</v>
      </c>
      <c r="J8" s="35"/>
      <c r="K8" s="35"/>
      <c r="L8" s="36" t="s">
        <v>35</v>
      </c>
      <c r="M8" s="36"/>
      <c r="N8" s="36"/>
    </row>
    <row r="10" spans="1:14" x14ac:dyDescent="0.2">
      <c r="A10" s="4" t="s">
        <v>8</v>
      </c>
      <c r="B10" s="36" t="s">
        <v>37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36</v>
      </c>
      <c r="B14" s="9" t="s">
        <v>21</v>
      </c>
      <c r="C14" s="9" t="s">
        <v>39</v>
      </c>
      <c r="D14" s="9" t="s">
        <v>40</v>
      </c>
      <c r="E14" s="9"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83.79</v>
      </c>
      <c r="N14" s="15">
        <v>0.42109999999999997</v>
      </c>
    </row>
    <row r="15" spans="1:14" s="11" customFormat="1" x14ac:dyDescent="0.2">
      <c r="A15" s="8" t="s">
        <v>38</v>
      </c>
      <c r="B15" s="9" t="s">
        <v>21</v>
      </c>
      <c r="C15" s="9" t="s">
        <v>42</v>
      </c>
      <c r="D15" s="9" t="s">
        <v>40</v>
      </c>
      <c r="E15" s="9">
        <v>8</v>
      </c>
      <c r="F15" s="9">
        <v>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2">
        <v>85</v>
      </c>
      <c r="N15" s="23">
        <v>0.15790000000000001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84.39500000000001</v>
      </c>
      <c r="N28" s="19">
        <f>AVERAGE(N14:N27)</f>
        <v>0.28949999999999998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ISC DIEGO DE JESUS VELAZQUEZ LUCHO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0" zoomScaleNormal="8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ISC DIEGO DE JESUS VELAZQUEZ LUCHO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36</v>
      </c>
      <c r="B14" s="9" t="s">
        <v>41</v>
      </c>
      <c r="C14" s="9" t="s">
        <v>39</v>
      </c>
      <c r="D14" s="9" t="s">
        <v>40</v>
      </c>
      <c r="E14" s="9">
        <v>19</v>
      </c>
      <c r="F14" s="9">
        <v>19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16" si="1">K14/E14</f>
        <v>0</v>
      </c>
      <c r="M14" s="9">
        <v>84.26</v>
      </c>
      <c r="N14" s="15">
        <v>0.42109999999999997</v>
      </c>
    </row>
    <row r="15" spans="1:14" s="11" customFormat="1" x14ac:dyDescent="0.2">
      <c r="A15" s="8" t="s">
        <v>38</v>
      </c>
      <c r="B15" s="9" t="s">
        <v>41</v>
      </c>
      <c r="C15" s="9" t="s">
        <v>42</v>
      </c>
      <c r="D15" s="9" t="s">
        <v>40</v>
      </c>
      <c r="E15" s="9">
        <v>8</v>
      </c>
      <c r="F15" s="9">
        <v>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2">
        <v>85.13</v>
      </c>
      <c r="N15" s="23">
        <v>0.26319999999999999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84.694999999999993</v>
      </c>
      <c r="N28" s="19">
        <f>AVERAGE(N14:N27)</f>
        <v>0.34214999999999995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ISC DIEGO DE JESUS VELAZQUEZ LUCHO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90" zoomScaleNormal="90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ISC DIEGO DE JESUS VELAZQUEZ LUCHO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 t="e">
        <f t="shared" ref="L28" si="1">K28/E28</f>
        <v>#DIV/0!</v>
      </c>
      <c r="M28" s="21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ISC DIEGO DE JESUS VELAZQUEZ LUCHO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Normal="100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ISC DIEGO DE JESUS VELAZQUEZ LUCHO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ISC DIEGO DE JESUS VELAZQUEZ LUCHO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16" sqref="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FEB-JUL-2023</v>
      </c>
      <c r="M8" s="36"/>
      <c r="N8" s="36"/>
    </row>
    <row r="10" spans="1:14" x14ac:dyDescent="0.2">
      <c r="A10" s="4" t="s">
        <v>8</v>
      </c>
      <c r="B10" s="36" t="str">
        <f>'1'!B10</f>
        <v>ISC DIEGO DE JESUS VELAZQUEZ LUCHO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202B</v>
      </c>
      <c r="D14" s="9" t="str">
        <f>'1'!D14</f>
        <v>IEME</v>
      </c>
      <c r="E14" s="9">
        <f>'1'!E14</f>
        <v>19</v>
      </c>
      <c r="F14" s="9">
        <v>19</v>
      </c>
      <c r="G14" s="9">
        <v>0</v>
      </c>
      <c r="H14" s="10">
        <v>0.85</v>
      </c>
      <c r="I14" s="9">
        <v>2</v>
      </c>
      <c r="J14" s="10">
        <f t="shared" ref="J14:J28" si="0">I14/E14</f>
        <v>0.10526315789473684</v>
      </c>
      <c r="K14" s="9">
        <v>1</v>
      </c>
      <c r="L14" s="10">
        <f t="shared" ref="L14:L28" si="1">K14/E14</f>
        <v>5.2631578947368418E-2</v>
      </c>
      <c r="M14" s="9">
        <v>76</v>
      </c>
      <c r="N14" s="15">
        <v>0.81</v>
      </c>
    </row>
    <row r="15" spans="1:14" s="11" customFormat="1" x14ac:dyDescent="0.2">
      <c r="A15" s="9" t="str">
        <f>'1'!A15</f>
        <v>ECUACIONES DIFERENCIALES</v>
      </c>
      <c r="B15" s="9"/>
      <c r="C15" s="9" t="str">
        <f>'1'!C15</f>
        <v>404B</v>
      </c>
      <c r="D15" s="9" t="str">
        <f>'1'!D15</f>
        <v>IEME</v>
      </c>
      <c r="E15" s="9">
        <f>'1'!E15</f>
        <v>8</v>
      </c>
      <c r="F15" s="9">
        <v>8</v>
      </c>
      <c r="G15" s="9">
        <v>0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0.125</v>
      </c>
      <c r="M15" s="9">
        <v>81</v>
      </c>
      <c r="N15" s="15">
        <v>0.7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ref="I28" si="2">(E28-SUM(F28:G28))-K28</f>
        <v>-2</v>
      </c>
      <c r="J28" s="18">
        <f t="shared" si="0"/>
        <v>-7.407407407407407E-2</v>
      </c>
      <c r="K28" s="17">
        <f>SUM(K14:K27)</f>
        <v>2</v>
      </c>
      <c r="L28" s="18">
        <f t="shared" si="1"/>
        <v>7.407407407407407E-2</v>
      </c>
      <c r="M28" s="17">
        <f>AVERAGE(M14:M27)</f>
        <v>78.5</v>
      </c>
      <c r="N28" s="19">
        <f>AVERAGE(N14:N27)</f>
        <v>0.755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ISC DIEGO DE JESUS VELAZQUEZ LUCHO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 diego</dc:creator>
  <cp:keywords/>
  <dc:description/>
  <cp:lastModifiedBy>ing diego</cp:lastModifiedBy>
  <cp:revision/>
  <dcterms:created xsi:type="dcterms:W3CDTF">2021-11-22T14:45:25Z</dcterms:created>
  <dcterms:modified xsi:type="dcterms:W3CDTF">2023-06-09T13:22:15Z</dcterms:modified>
  <cp:category/>
  <cp:contentStatus/>
</cp:coreProperties>
</file>