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35" i="4" l="1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  <c r="G33" i="2"/>
  <c r="C33" i="2"/>
  <c r="A25" i="2"/>
  <c r="A24" i="2"/>
  <c r="A23" i="2"/>
  <c r="A22" i="2"/>
  <c r="G9" i="2"/>
  <c r="B8" i="2"/>
  <c r="A34" i="2" s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<sst xmlns="http://schemas.openxmlformats.org/spreadsheetml/2006/main" count="91" uniqueCount="36">
  <si>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</si>
  <si>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</si>
  <si>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</si>
  <si>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</si>
  <si>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</si>
  <si>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</si>
  <si>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FEB – JUL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</si>
  <si>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</si>
  <si>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</si>
  <si>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</si>
  <si>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</si>
  <si>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</si>
  <si>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</si>
  <si>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20/02/2023-04/07/2023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</si>
  <si>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</si>
  <si>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</si>
  <si>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</si>
  <si>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</si>
  <si>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</si>
  <si>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</si>
  <si>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</si>
  <si>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</si>
  <si>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</si>
  <si>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</si>
  <si>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</si>
  <si>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</si>
  <si>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</si>
  <si>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</si>
  <si>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</si>
  <si>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</si>
  <si>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BANCO DE PROYECTOS PARA RESIDENCIA</t>
  </si>
  <si>
    <t>4  PROPUESTAS DE ANTEPROYECTOS DE RESIDENCIA PROFESIONAL</t>
  </si>
  <si>
    <t>REALIZAR 4  PROPUESTAS DE ANTEPROYECTOS DE RESIDENCIA PROFESIONAL PARA ALUMNOS DE DIVERAS CARRERAS DEL ITSSAT</t>
  </si>
  <si>
    <t xml:space="preserve">Desarrollar 4 propuestas de anteproyectos de residencia profesional para alumnos de las diversas carreras </t>
  </si>
  <si>
    <t>DESARROLLO PARCIAL DE ANTEPROYECTO</t>
  </si>
  <si>
    <t>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</si>
</sst>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588945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1988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205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6" zoomScale="110" zoomScaleNormal="110" workbookViewId="0">
      <selection activeCell="H5" sqref="H5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35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28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6</v>
      </c>
      <c r="G9" s="18"/>
    </row>
    <row r="11" spans="1:7" ht="31.5" customHeight="1" x14ac:dyDescent="0.25">
      <c r="A11" s="5" t="s">
        <v>7</v>
      </c>
      <c r="B11" s="19" t="s">
        <v>30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8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32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31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10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11</v>
      </c>
      <c r="B20" s="20"/>
      <c r="C20" s="20"/>
      <c r="D20" s="20"/>
      <c r="E20" s="20"/>
      <c r="F20" s="20"/>
      <c r="G20" s="8" t="s">
        <v>12</v>
      </c>
    </row>
    <row r="21" spans="1:7" s="6" customFormat="1" ht="24.75" customHeight="1" x14ac:dyDescent="0.2">
      <c r="A21" s="28" t="s">
        <v>33</v>
      </c>
      <c r="B21" s="29"/>
      <c r="C21" s="29"/>
      <c r="D21" s="29"/>
      <c r="E21" s="29"/>
      <c r="F21" s="30"/>
      <c r="G21" s="9" t="s">
        <v>13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14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28</v>
      </c>
      <c r="C35" s="17" t="s">
        <v>29</v>
      </c>
      <c r="D35" s="17"/>
      <c r="F35" s="17" t="s">
        <v>15</v>
      </c>
      <c r="G35" s="17"/>
    </row>
    <row r="36" spans="1:7" ht="28.5" customHeight="1" x14ac:dyDescent="0.25">
      <c r="A36" s="12" t="s">
        <v>16</v>
      </c>
      <c r="C36" s="31" t="s">
        <v>17</v>
      </c>
      <c r="D36" s="31"/>
      <c r="F36" s="32" t="s">
        <v>18</v>
      </c>
      <c r="G36" s="32"/>
    </row>
    <row r="38" spans="1:7" ht="12.75" customHeight="1" x14ac:dyDescent="0.25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topLeftCell="A4" zoomScaleNormal="100" workbookViewId="0">
      <selection activeCell="D7" sqref="D7"/>
    </sheetView>
  </sheetViews>
  <sheetFormatPr baseColWidth="10" defaultColWidth="9.14062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/>
  </cols>
  <sheetData>
    <row r="1" spans="1:8" ht="56.25" customHeight="1" x14ac:dyDescent="0.25">
      <c r="A1" s="2"/>
      <c r="B1" s="34" t="s">
        <v>20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">
        <v>35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5" t="s">
        <v>21</v>
      </c>
      <c r="B9" s="17">
        <v>1</v>
      </c>
      <c r="C9" s="17"/>
      <c r="D9" s="10"/>
      <c r="F9" s="5" t="s">
        <v>5</v>
      </c>
      <c r="G9" s="18" t="str">
        <f>Registro!F9</f>
        <v>FEB – JUL 2023</v>
      </c>
      <c r="H9" s="18"/>
    </row>
    <row r="11" spans="1:8" ht="31.5" customHeight="1" x14ac:dyDescent="0.25">
      <c r="A11" s="5" t="s">
        <v>7</v>
      </c>
      <c r="B11" s="19" t="s">
        <v>30</v>
      </c>
      <c r="C11" s="19"/>
      <c r="D11" s="19"/>
      <c r="E11" s="19"/>
      <c r="F11" s="19"/>
      <c r="G11" s="19"/>
      <c r="H11" s="19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8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">
        <v>32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3" t="s">
        <v>31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11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6" customFormat="1" ht="35.25" customHeight="1" x14ac:dyDescent="0.2">
      <c r="A21" s="33" t="s">
        <v>33</v>
      </c>
      <c r="B21" s="33"/>
      <c r="C21" s="38" t="str">
        <f>Registro!G21</f>
        <v>20/02/2023-04/07/2023</v>
      </c>
      <c r="D21" s="38"/>
      <c r="E21" s="38"/>
      <c r="F21" s="28" t="s">
        <v>34</v>
      </c>
      <c r="G21" s="30"/>
      <c r="H21" s="14">
        <v>0.33</v>
      </c>
    </row>
    <row r="22" spans="1:8" s="6" customFormat="1" ht="35.25" customHeight="1" x14ac:dyDescent="0.2">
      <c r="A22" s="33">
        <f>Registro!A22</f>
        <v>0</v>
      </c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>
        <f>Registro!A23</f>
        <v>0</v>
      </c>
      <c r="B23" s="33"/>
      <c r="C23" s="38"/>
      <c r="D23" s="38"/>
      <c r="E23" s="38"/>
      <c r="F23" s="26"/>
      <c r="G23" s="26"/>
      <c r="H23" s="14"/>
    </row>
    <row r="24" spans="1:8" s="6" customFormat="1" ht="35.25" customHeight="1" x14ac:dyDescent="0.2">
      <c r="A24" s="33">
        <f>Registro!A24</f>
        <v>0</v>
      </c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>
        <f>Registro!A25</f>
        <v>0</v>
      </c>
      <c r="B25" s="33"/>
      <c r="C25" s="38"/>
      <c r="D25" s="38"/>
      <c r="E25" s="38"/>
      <c r="F25" s="33"/>
      <c r="G25" s="33"/>
      <c r="H25" s="14"/>
    </row>
    <row r="26" spans="1:8" s="6" customFormat="1" ht="12.75" x14ac:dyDescent="0.2">
      <c r="A26" s="26"/>
      <c r="B26" s="26"/>
      <c r="C26" s="38"/>
      <c r="D26" s="38"/>
      <c r="E26" s="38"/>
      <c r="F26" s="26"/>
      <c r="G26" s="26"/>
      <c r="H26" s="14"/>
    </row>
    <row r="27" spans="1:8" s="6" customFormat="1" ht="12.75" x14ac:dyDescent="0.2">
      <c r="A27" s="26"/>
      <c r="B27" s="26"/>
      <c r="C27" s="38"/>
      <c r="D27" s="38"/>
      <c r="E27" s="38"/>
      <c r="F27" s="26"/>
      <c r="G27" s="26"/>
      <c r="H27" s="14"/>
    </row>
    <row r="28" spans="1:8" s="6" customFormat="1" ht="12.75" x14ac:dyDescent="0.2">
      <c r="A28" s="26"/>
      <c r="B28" s="26"/>
      <c r="C28" s="38"/>
      <c r="D28" s="38"/>
      <c r="E28" s="38"/>
      <c r="F28" s="26"/>
      <c r="G28" s="26"/>
      <c r="H28" s="14"/>
    </row>
    <row r="29" spans="1:8" s="6" customFormat="1" ht="12.75" x14ac:dyDescent="0.2">
      <c r="A29" s="10"/>
      <c r="B29" s="10"/>
      <c r="C29" s="10"/>
      <c r="D29" s="10"/>
      <c r="E29" s="10"/>
      <c r="F29" s="10"/>
      <c r="G29" s="10"/>
      <c r="H29" s="1"/>
    </row>
    <row r="30" spans="1:8" s="6" customFormat="1" ht="12.75" x14ac:dyDescent="0.2">
      <c r="A30" s="20" t="s">
        <v>14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5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 x14ac:dyDescent="0.25">
      <c r="A34" s="12" t="str">
        <f>B8</f>
        <v>ERICK DE JESUS TELLEZ VERA</v>
      </c>
      <c r="C34" s="40" t="s">
        <v>17</v>
      </c>
      <c r="D34" s="40"/>
      <c r="E34" s="40"/>
      <c r="G34" s="16" t="s">
        <v>18</v>
      </c>
      <c r="H34" s="16"/>
    </row>
    <row r="36" spans="1:8" ht="24.75" customHeight="1" x14ac:dyDescent="0.25">
      <c r="A36" s="39" t="s">
        <v>26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7" zoomScaleNormal="100" workbookViewId="0">
      <selection activeCell="K25" sqref="K25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20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21</v>
      </c>
      <c r="B9" s="17">
        <v>2</v>
      </c>
      <c r="C9" s="17"/>
      <c r="D9" s="10"/>
      <c r="F9" s="5" t="s">
        <v>5</v>
      </c>
      <c r="G9" s="18" t="str">
        <f>Registro!F9</f>
        <v>FEB – JUL 2023</v>
      </c>
      <c r="H9" s="18"/>
    </row>
    <row r="11" spans="1:8" x14ac:dyDescent="0.25">
      <c r="A11" s="5" t="s">
        <v>7</v>
      </c>
      <c r="B11" s="17" t="str">
        <f>Registro!B11</f>
        <v>BANCO DE PROYECTOS PARA RESIDENCIA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8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REALIZAR 4  PROPUESTAS DE ANTEPROYECTOS DE RESIDENCIA PROFESIONAL PARA ALUMNOS DE DIVERAS CARRERAS DEL ITSSAT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4  PROPUESTAS DE ANTEPROYECTOS DE RESIDENCIA PROFESIONAL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11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6" customFormat="1" ht="35.25" customHeight="1" x14ac:dyDescent="0.2">
      <c r="A21" s="33"/>
      <c r="B21" s="33"/>
      <c r="C21" s="38"/>
      <c r="D21" s="38"/>
      <c r="E21" s="38"/>
      <c r="F21" s="26"/>
      <c r="G21" s="26"/>
      <c r="H21" s="14"/>
    </row>
    <row r="22" spans="1:8" s="6" customFormat="1" ht="35.25" customHeight="1" x14ac:dyDescent="0.2">
      <c r="A22" s="33"/>
      <c r="B22" s="33"/>
      <c r="C22" s="38"/>
      <c r="D22" s="38"/>
      <c r="E22" s="38"/>
      <c r="F22" s="33"/>
      <c r="G22" s="33"/>
      <c r="H22" s="14"/>
    </row>
    <row r="23" spans="1:8" s="6" customFormat="1" ht="35.25" customHeight="1" x14ac:dyDescent="0.2">
      <c r="A23" s="33"/>
      <c r="B23" s="33"/>
      <c r="C23" s="38"/>
      <c r="D23" s="38"/>
      <c r="E23" s="38"/>
      <c r="F23" s="33"/>
      <c r="G23" s="33"/>
      <c r="H23" s="14"/>
    </row>
    <row r="24" spans="1:8" s="6" customFormat="1" ht="35.25" customHeight="1" x14ac:dyDescent="0.2">
      <c r="A24" s="33"/>
      <c r="B24" s="33"/>
      <c r="C24" s="38"/>
      <c r="D24" s="38"/>
      <c r="E24" s="38"/>
      <c r="F24" s="26"/>
      <c r="G24" s="26"/>
      <c r="H24" s="14"/>
    </row>
    <row r="25" spans="1:8" s="6" customFormat="1" ht="35.25" customHeight="1" x14ac:dyDescent="0.2">
      <c r="A25" s="33"/>
      <c r="B25" s="33"/>
      <c r="C25" s="38"/>
      <c r="D25" s="38"/>
      <c r="E25" s="38"/>
      <c r="F25" s="26"/>
      <c r="G25" s="26"/>
      <c r="H25" s="14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4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14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/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27</v>
      </c>
      <c r="D36" s="40"/>
      <c r="E36" s="40"/>
      <c r="G36" s="16" t="s">
        <v>18</v>
      </c>
      <c r="H36" s="16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20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21</v>
      </c>
      <c r="B9" s="17">
        <v>3</v>
      </c>
      <c r="C9" s="17"/>
      <c r="D9" s="10"/>
      <c r="F9" s="5" t="s">
        <v>5</v>
      </c>
      <c r="G9" s="18" t="str">
        <f>Registro!F9</f>
        <v>FEB – JUL 2023</v>
      </c>
      <c r="H9" s="18"/>
    </row>
    <row r="11" spans="1:8" x14ac:dyDescent="0.25">
      <c r="A11" s="5" t="s">
        <v>7</v>
      </c>
      <c r="B11" s="17" t="str">
        <f>Registro!B11</f>
        <v>BANCO DE PROYECTOS PARA RESIDENCIA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8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REALIZAR 4  PROPUESTAS DE ANTEPROYECTOS DE RESIDENCIA PROFESIONAL PARA ALUMNOS DE DIVERAS CARRERAS DEL ITSSAT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4  PROPUESTAS DE ANTEPROYECTOS DE RESIDENCIA PROFESIONAL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11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3" t="s">
        <v>25</v>
      </c>
    </row>
    <row r="21" spans="1:8" s="6" customFormat="1" ht="12.75" x14ac:dyDescent="0.2">
      <c r="A21" s="26"/>
      <c r="B21" s="26"/>
      <c r="C21" s="38"/>
      <c r="D21" s="38"/>
      <c r="E21" s="38"/>
      <c r="F21" s="26"/>
      <c r="G21" s="26"/>
      <c r="H21" s="14"/>
    </row>
    <row r="22" spans="1:8" s="6" customFormat="1" ht="12.75" customHeight="1" x14ac:dyDescent="0.2">
      <c r="A22" s="26"/>
      <c r="B22" s="26"/>
      <c r="C22" s="38"/>
      <c r="D22" s="38"/>
      <c r="E22" s="38"/>
      <c r="F22" s="33"/>
      <c r="G22" s="33"/>
      <c r="H22" s="14"/>
    </row>
    <row r="23" spans="1:8" s="6" customFormat="1" ht="12.75" customHeight="1" x14ac:dyDescent="0.2">
      <c r="A23" s="26"/>
      <c r="B23" s="26"/>
      <c r="C23" s="38"/>
      <c r="D23" s="38"/>
      <c r="E23" s="38"/>
      <c r="F23" s="33"/>
      <c r="G23" s="33"/>
      <c r="H23" s="14"/>
    </row>
    <row r="24" spans="1:8" s="6" customFormat="1" ht="12.75" x14ac:dyDescent="0.2">
      <c r="A24" s="26"/>
      <c r="B24" s="26"/>
      <c r="C24" s="38"/>
      <c r="D24" s="38"/>
      <c r="E24" s="38"/>
      <c r="F24" s="26"/>
      <c r="G24" s="26"/>
      <c r="H24" s="14"/>
    </row>
    <row r="25" spans="1:8" s="6" customFormat="1" ht="12.75" x14ac:dyDescent="0.2">
      <c r="A25" s="26"/>
      <c r="B25" s="26"/>
      <c r="C25" s="38"/>
      <c r="D25" s="38"/>
      <c r="E25" s="38"/>
      <c r="F25" s="26"/>
      <c r="G25" s="26"/>
      <c r="H25" s="14"/>
    </row>
    <row r="26" spans="1:8" s="6" customFormat="1" ht="12.75" customHeight="1" x14ac:dyDescent="0.2">
      <c r="A26" s="26"/>
      <c r="B26" s="26"/>
      <c r="C26" s="38"/>
      <c r="D26" s="38"/>
      <c r="E26" s="38"/>
      <c r="F26" s="33"/>
      <c r="G26" s="33"/>
      <c r="H26" s="14"/>
    </row>
    <row r="27" spans="1:8" s="6" customFormat="1" ht="12.75" customHeight="1" x14ac:dyDescent="0.2">
      <c r="A27" s="26"/>
      <c r="B27" s="26"/>
      <c r="C27" s="38"/>
      <c r="D27" s="38"/>
      <c r="E27" s="38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38">
        <f>Registro!G27</f>
        <v>0</v>
      </c>
      <c r="D28" s="38"/>
      <c r="E28" s="38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38">
        <f>Registro!G28</f>
        <v>0</v>
      </c>
      <c r="D29" s="38"/>
      <c r="E29" s="38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38">
        <f>Registro!G29</f>
        <v>0</v>
      </c>
      <c r="D30" s="38"/>
      <c r="E30" s="38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14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0" t="s">
        <v>27</v>
      </c>
      <c r="D36" s="40"/>
      <c r="E36" s="40"/>
      <c r="G36" s="16" t="s">
        <v>18</v>
      </c>
      <c r="H36" s="16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2023-04-19T16:48:42Z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