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NEDRIVE\VARIOS\DOCUMENTOS\SEM SEP-ENE 2024\REPORTE ESPECIAL 1\reporte especial 1\"/>
    </mc:Choice>
  </mc:AlternateContent>
  <xr:revisionPtr revIDLastSave="0" documentId="8_{53A4CC5D-8DE9-4CD7-8EBB-DFAFB6838FFA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9" l="1"/>
  <c r="F23" i="9"/>
  <c r="F26" i="9"/>
  <c r="A23" i="9"/>
  <c r="H22" i="9"/>
  <c r="H23" i="9"/>
  <c r="H24" i="9"/>
  <c r="H25" i="9"/>
  <c r="H26" i="9"/>
  <c r="H27" i="9"/>
  <c r="H21" i="9"/>
  <c r="F22" i="8"/>
  <c r="F23" i="8"/>
  <c r="F24" i="8"/>
  <c r="F24" i="9" s="1"/>
  <c r="F25" i="8"/>
  <c r="F25" i="9" s="1"/>
  <c r="F26" i="8"/>
  <c r="F27" i="8"/>
  <c r="F27" i="9" s="1"/>
  <c r="F21" i="8"/>
  <c r="F21" i="9" s="1"/>
  <c r="A23" i="8"/>
  <c r="G35" i="9" l="1"/>
  <c r="C35" i="9"/>
  <c r="C30" i="9"/>
  <c r="A30" i="9"/>
  <c r="C29" i="9"/>
  <c r="C28" i="9"/>
  <c r="C27" i="9"/>
  <c r="C26" i="9"/>
  <c r="C25" i="9"/>
  <c r="C24" i="9"/>
  <c r="C23" i="9"/>
  <c r="C22" i="9"/>
  <c r="C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A29" i="9" s="1"/>
  <c r="C28" i="8"/>
  <c r="A28" i="8"/>
  <c r="A28" i="9" s="1"/>
  <c r="C27" i="8"/>
  <c r="A27" i="8"/>
  <c r="A27" i="9" s="1"/>
  <c r="C26" i="8"/>
  <c r="A26" i="8"/>
  <c r="A26" i="9" s="1"/>
  <c r="C25" i="8"/>
  <c r="A25" i="8"/>
  <c r="A25" i="9" s="1"/>
  <c r="C24" i="8"/>
  <c r="A24" i="8"/>
  <c r="A24" i="9" s="1"/>
  <c r="C23" i="8"/>
  <c r="C22" i="8"/>
  <c r="A22" i="8"/>
  <c r="A22" i="9" s="1"/>
  <c r="C21" i="8"/>
  <c r="A21" i="8"/>
  <c r="A21" i="9" s="1"/>
  <c r="A17" i="8"/>
  <c r="A14" i="8"/>
  <c r="B11" i="8"/>
  <c r="G9" i="8"/>
  <c r="B8" i="8"/>
  <c r="A36" i="8" s="1"/>
  <c r="D6" i="8"/>
  <c r="G35" i="7"/>
  <c r="C35" i="7"/>
  <c r="A30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<sst xmlns="http://schemas.openxmlformats.org/spreadsheetml/2006/main" count="104" uniqueCount="47">
  <si>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</si>
  <si>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</si>
  <si>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</si>
  <si>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</si>
  <si>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</si>
  <si>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</si>
  <si>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</si>
  <si>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</si>
  <si>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</si>
  <si>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</si>
  <si>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</si>
  <si>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</si>
  <si>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</si>
  <si>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</si>
  <si>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</si>
  <si>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</si>
  <si>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</si>
  <si>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</si>
  <si>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</si>
  <si>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</si>
  <si>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</si>
  <si>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</si>
  <si>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</si>
  <si>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</si>
  <si>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Jefe de División de Ingeniería  Ambiental</t>
  </si>
  <si>
    <t>Jefe de División de Ingeniería Ambiental</t>
  </si>
  <si>
    <t>MC JESSICA ALEJANDRA REYES LARIOS</t>
  </si>
  <si>
    <t>MCJyS OFELIA ENRÍQUEZ ORDAZ</t>
  </si>
  <si>
    <t>20/02/23-23/06/2023</t>
  </si>
  <si>
    <t>Septiembre 2023– Enero 2024</t>
  </si>
  <si>
    <t>Investigar en la página electrónica CIIES los diferentes indicadores de cumplimiento para acreditación de programas educativos</t>
  </si>
  <si>
    <t>04/09/23-05/01/2024</t>
  </si>
  <si>
    <t>Analisis del eje Fundamentos y condiciones de operación</t>
  </si>
  <si>
    <t>Resultados</t>
  </si>
  <si>
    <t>Autoevaluación</t>
  </si>
  <si>
    <t>Realizar revisiones periódicas mediante reuniones de academia, del acopio de información y su  análisis para el cumplimiento de indicadores del CIIES</t>
  </si>
  <si>
    <t>REALIZAR  LA AUTOEVALUACIÓN PARA UNA FUTURA  ACREDITACIÓN DEL PROGRAMA EDUCATIVO DE INGENIERÍA AMBIENTAL ANTE EL CIIES</t>
  </si>
  <si>
    <t>Tránsito de los estudiantes por el programa</t>
  </si>
  <si>
    <t>Personal académico, infraestructura y servicios</t>
  </si>
  <si>
    <t>Programa de trabajo</t>
  </si>
  <si>
    <t>Carpeta de archivos y documentos</t>
  </si>
  <si>
    <t>Acta de reuniones de academia</t>
  </si>
  <si>
    <t xml:space="preserve">1 Informe de la autoevaluación del cumplimiento de indicadores del CIIES
3 Reuniones de avances </t>
  </si>
  <si>
    <t>Currículo específico y genérico</t>
  </si>
  <si>
    <t xml:space="preserve">GESTIÓN ACADEMICA (Colaborador de acreditación) </t>
  </si>
  <si>
    <t>La jefa de carrera, el presidente y secretario de academia recibirán un curso en fechas próximas para conocer los criterios de evaluación de CIIES</t>
  </si>
  <si>
    <t>SOLEDAD ESTHER MALDONADO BRAVO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</si>
</sst>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304800</xdr:colOff>
      <xdr:row>18</xdr:row>
      <xdr:rowOff>114300</xdr:rowOff>
    </xdr:to>
    <xdr:sp macro="" textlink="">
      <xdr:nvSpPr>
        <xdr:cNvPr id="1025" name="AutoShape 1" descr="blob:https://web.whatsapp.com/95be6193-4958-4a25-99ce-ba784197ebf3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8401050" y="3914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95146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opLeftCell="A26" zoomScaleNormal="100" zoomScaleSheetLayoutView="100" workbookViewId="0">
      <selection activeCell="J17" sqref="J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8.5703125" style="1" bestFit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B1" s="33" t="s">
        <v>20</v>
      </c>
      <c r="C1" s="33"/>
      <c r="D1" s="33"/>
      <c r="E1" s="33"/>
      <c r="F1" s="33"/>
      <c r="G1" s="33"/>
    </row>
    <row r="3" spans="1:7" x14ac:dyDescent="0.2">
      <c r="A3" s="42" t="s">
        <v>22</v>
      </c>
      <c r="B3" s="42"/>
      <c r="C3" s="42"/>
      <c r="D3" s="42"/>
      <c r="E3" s="42"/>
      <c r="F3" s="42"/>
      <c r="G3" s="42"/>
    </row>
    <row r="4" spans="1:7" x14ac:dyDescent="0.2">
      <c r="A4" s="2"/>
      <c r="B4" s="2"/>
      <c r="C4" s="2"/>
      <c r="D4" s="2"/>
      <c r="E4" s="2"/>
    </row>
    <row r="5" spans="1:7" x14ac:dyDescent="0.2">
      <c r="A5" s="42" t="s">
        <v>0</v>
      </c>
      <c r="B5" s="42"/>
      <c r="C5" s="42"/>
      <c r="D5" s="42"/>
      <c r="E5" s="42"/>
      <c r="F5" s="42"/>
      <c r="G5" s="42"/>
    </row>
    <row r="6" spans="1:7" x14ac:dyDescent="0.2">
      <c r="A6" s="43" t="s">
        <v>1</v>
      </c>
      <c r="B6" s="43"/>
      <c r="C6" s="43"/>
      <c r="D6" s="20" t="s">
        <v>23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40" t="s">
        <v>46</v>
      </c>
      <c r="C8" s="40"/>
      <c r="D8" s="40"/>
      <c r="E8" s="40"/>
      <c r="F8" s="40"/>
      <c r="G8" s="40"/>
    </row>
    <row r="9" spans="1:7" ht="15" x14ac:dyDescent="0.25">
      <c r="A9"/>
      <c r="B9"/>
      <c r="C9"/>
      <c r="E9" s="4" t="s">
        <v>11</v>
      </c>
      <c r="F9" s="23" t="s">
        <v>29</v>
      </c>
      <c r="G9" s="23"/>
    </row>
    <row r="11" spans="1:7" ht="28.5" customHeight="1" x14ac:dyDescent="0.2">
      <c r="A11" s="4" t="s">
        <v>4</v>
      </c>
      <c r="B11" s="24" t="s">
        <v>44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41" t="s">
        <v>36</v>
      </c>
      <c r="B14" s="41"/>
      <c r="C14" s="41"/>
      <c r="D14" s="41"/>
      <c r="E14" s="41"/>
      <c r="F14" s="41"/>
      <c r="G14" s="4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15" s="6" customFormat="1" ht="30" customHeight="1" x14ac:dyDescent="0.2">
      <c r="A17" s="21" t="s">
        <v>42</v>
      </c>
      <c r="B17" s="22"/>
      <c r="C17" s="22"/>
      <c r="D17" s="22"/>
      <c r="E17" s="22"/>
      <c r="F17" s="22"/>
      <c r="G17" s="22"/>
    </row>
    <row r="18" spans="1:15" s="6" customFormat="1" ht="15" x14ac:dyDescent="0.25">
      <c r="A18" s="7"/>
      <c r="B18" s="7"/>
      <c r="C18" s="7"/>
      <c r="D18" s="7"/>
      <c r="E18" s="7"/>
      <c r="F18" s="7"/>
      <c r="G18" s="7"/>
      <c r="J18"/>
    </row>
    <row r="19" spans="1:15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15" s="6" customFormat="1" x14ac:dyDescent="0.2">
      <c r="A20" s="27" t="s">
        <v>6</v>
      </c>
      <c r="B20" s="28"/>
      <c r="C20" s="28"/>
      <c r="D20" s="28"/>
      <c r="E20" s="28"/>
      <c r="F20" s="29"/>
      <c r="G20" s="12" t="s">
        <v>13</v>
      </c>
      <c r="J20" s="16"/>
      <c r="K20" s="16"/>
      <c r="L20" s="16"/>
      <c r="M20" s="16"/>
      <c r="N20" s="16"/>
      <c r="O20" s="16"/>
    </row>
    <row r="21" spans="1:15" s="6" customFormat="1" ht="12.75" customHeight="1" x14ac:dyDescent="0.2">
      <c r="A21" s="30" t="s">
        <v>30</v>
      </c>
      <c r="B21" s="31"/>
      <c r="C21" s="31"/>
      <c r="D21" s="31"/>
      <c r="E21" s="31"/>
      <c r="F21" s="32"/>
      <c r="G21" s="11" t="s">
        <v>31</v>
      </c>
      <c r="J21" s="16"/>
      <c r="K21" s="16"/>
      <c r="L21" s="16"/>
      <c r="M21" s="16"/>
      <c r="N21" s="16"/>
      <c r="O21" s="16"/>
    </row>
    <row r="22" spans="1:15" s="6" customFormat="1" ht="33" customHeight="1" x14ac:dyDescent="0.2">
      <c r="A22" s="30" t="s">
        <v>35</v>
      </c>
      <c r="B22" s="31"/>
      <c r="C22" s="31"/>
      <c r="D22" s="31"/>
      <c r="E22" s="31"/>
      <c r="F22" s="32"/>
      <c r="G22" s="11" t="s">
        <v>28</v>
      </c>
      <c r="J22" s="16"/>
      <c r="K22" s="16"/>
      <c r="L22" s="16"/>
      <c r="M22" s="16"/>
      <c r="N22" s="16"/>
      <c r="O22" s="16"/>
    </row>
    <row r="23" spans="1:15" s="6" customFormat="1" ht="27.75" customHeight="1" x14ac:dyDescent="0.2">
      <c r="A23" s="30" t="s">
        <v>32</v>
      </c>
      <c r="B23" s="31"/>
      <c r="C23" s="31"/>
      <c r="D23" s="31"/>
      <c r="E23" s="31"/>
      <c r="F23" s="32"/>
      <c r="G23" s="11" t="s">
        <v>31</v>
      </c>
      <c r="J23" s="16"/>
      <c r="K23" s="16"/>
      <c r="L23" s="16"/>
      <c r="M23" s="16"/>
      <c r="N23" s="16"/>
      <c r="O23" s="16"/>
    </row>
    <row r="24" spans="1:15" s="6" customFormat="1" ht="12.75" customHeight="1" x14ac:dyDescent="0.2">
      <c r="A24" s="30" t="s">
        <v>43</v>
      </c>
      <c r="B24" s="31"/>
      <c r="C24" s="31"/>
      <c r="D24" s="31"/>
      <c r="E24" s="31"/>
      <c r="F24" s="32"/>
      <c r="G24" s="11" t="s">
        <v>31</v>
      </c>
    </row>
    <row r="25" spans="1:15" s="6" customFormat="1" x14ac:dyDescent="0.2">
      <c r="A25" s="34" t="s">
        <v>37</v>
      </c>
      <c r="B25" s="35"/>
      <c r="C25" s="35"/>
      <c r="D25" s="35"/>
      <c r="E25" s="35"/>
      <c r="F25" s="36"/>
      <c r="G25" s="11" t="s">
        <v>31</v>
      </c>
    </row>
    <row r="26" spans="1:15" s="6" customFormat="1" x14ac:dyDescent="0.2">
      <c r="A26" s="34" t="s">
        <v>33</v>
      </c>
      <c r="B26" s="35"/>
      <c r="C26" s="35"/>
      <c r="D26" s="35"/>
      <c r="E26" s="35"/>
      <c r="F26" s="36"/>
      <c r="G26" s="11" t="s">
        <v>31</v>
      </c>
    </row>
    <row r="27" spans="1:15" s="6" customFormat="1" x14ac:dyDescent="0.2">
      <c r="A27" s="34" t="s">
        <v>38</v>
      </c>
      <c r="B27" s="35"/>
      <c r="C27" s="35"/>
      <c r="D27" s="35"/>
      <c r="E27" s="35"/>
      <c r="F27" s="36"/>
      <c r="G27" s="11" t="s">
        <v>31</v>
      </c>
    </row>
    <row r="28" spans="1:15" s="6" customFormat="1" x14ac:dyDescent="0.2">
      <c r="A28" s="34"/>
      <c r="B28" s="35"/>
      <c r="C28" s="35"/>
      <c r="D28" s="35"/>
      <c r="E28" s="35"/>
      <c r="F28" s="36"/>
      <c r="G28" s="11"/>
    </row>
    <row r="29" spans="1:15" s="6" customFormat="1" x14ac:dyDescent="0.2">
      <c r="A29" s="34"/>
      <c r="B29" s="35"/>
      <c r="C29" s="35"/>
      <c r="D29" s="35"/>
      <c r="E29" s="35"/>
      <c r="F29" s="36"/>
      <c r="G29" s="11"/>
    </row>
    <row r="30" spans="1:15" s="6" customFormat="1" x14ac:dyDescent="0.2">
      <c r="A30" s="37"/>
      <c r="B30" s="38"/>
      <c r="C30" s="38"/>
      <c r="D30" s="38"/>
      <c r="E30" s="38"/>
      <c r="F30" s="39"/>
      <c r="G30" s="11"/>
    </row>
    <row r="31" spans="1:15" s="6" customFormat="1" x14ac:dyDescent="0.2">
      <c r="A31" s="8"/>
      <c r="B31" s="8"/>
      <c r="C31" s="8"/>
      <c r="D31" s="8"/>
      <c r="E31" s="8"/>
      <c r="F31" s="8"/>
      <c r="G31" s="1"/>
    </row>
    <row r="32" spans="1:15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SOLEDAD ESTHER MALDONADO BRAVO</v>
      </c>
      <c r="C36" s="24" t="s">
        <v>26</v>
      </c>
      <c r="D36" s="24"/>
      <c r="E36"/>
      <c r="F36" s="24" t="s">
        <v>27</v>
      </c>
      <c r="G36" s="24"/>
    </row>
    <row r="37" spans="1:7" ht="28.5" customHeight="1" x14ac:dyDescent="0.2">
      <c r="A37" s="9" t="s">
        <v>15</v>
      </c>
      <c r="C37" s="25" t="s">
        <v>25</v>
      </c>
      <c r="D37" s="25"/>
      <c r="F37" s="26" t="s">
        <v>14</v>
      </c>
      <c r="G37" s="26"/>
    </row>
    <row r="39" spans="1:7" x14ac:dyDescent="0.2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32" zoomScaleNormal="100" zoomScaleSheetLayoutView="100" workbookViewId="0">
      <selection activeCell="F21" sqref="F21:H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20.42578125" style="1" bestFit="1" customWidth="1"/>
    <col min="8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45" t="str">
        <f>Registro!D6</f>
        <v>AMBIENTAL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tr">
        <f>Registro!B8</f>
        <v>SOLEDAD ESTHER MALDONADO BRAVO</v>
      </c>
      <c r="C8" s="40"/>
      <c r="D8" s="40"/>
      <c r="E8" s="40"/>
      <c r="F8" s="40"/>
      <c r="G8" s="40"/>
      <c r="H8" s="40"/>
    </row>
    <row r="9" spans="1:8" x14ac:dyDescent="0.2">
      <c r="A9" s="4" t="s">
        <v>2</v>
      </c>
      <c r="B9" s="40">
        <v>1</v>
      </c>
      <c r="C9" s="40"/>
      <c r="D9" s="8"/>
      <c r="F9" s="4" t="s">
        <v>11</v>
      </c>
      <c r="G9" s="23" t="str">
        <f>Registro!F9</f>
        <v>Septiembre 2023– Enero 2024</v>
      </c>
      <c r="H9" s="23"/>
    </row>
    <row r="11" spans="1:8" x14ac:dyDescent="0.2">
      <c r="A11" s="4" t="s">
        <v>4</v>
      </c>
      <c r="B11" s="40" t="str">
        <f>Registro!B11</f>
        <v xml:space="preserve">GESTIÓN ACADEMICA (Colaborador de acreditación) 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 LA AUTOEVALUACIÓN PARA UNA FUTURA  ACREDITACIÓN DEL PROGRAMA EDUCATIVO DE INGENIERÍA AMBIENTAL ANTE EL CIIES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34.5" customHeight="1" x14ac:dyDescent="0.2">
      <c r="A17" s="21" t="str">
        <f>Registro!A17</f>
        <v xml:space="preserve">1 Informe de la autoevaluación del cumplimiento de indicadores del CIIES
3 Reuniones de avances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25.5" customHeight="1" x14ac:dyDescent="0.2">
      <c r="A21" s="46" t="str">
        <f>Registro!A21</f>
        <v>Investigar en la página electrónica CIIES los diferentes indicadores de cumplimiento para acreditación de programas educativos</v>
      </c>
      <c r="B21" s="46"/>
      <c r="C21" s="47" t="str">
        <f>Registro!G21</f>
        <v>04/09/23-05/01/2024</v>
      </c>
      <c r="D21" s="47"/>
      <c r="E21" s="47"/>
      <c r="F21" s="22" t="s">
        <v>39</v>
      </c>
      <c r="G21" s="22"/>
      <c r="H21" s="10">
        <v>0.1</v>
      </c>
    </row>
    <row r="22" spans="1:8" s="6" customFormat="1" ht="27.75" customHeight="1" x14ac:dyDescent="0.2">
      <c r="A22" s="50" t="str">
        <f>Registro!A22</f>
        <v>Realizar revisiones periódicas mediante reuniones de academia, del acopio de información y su  análisis para el cumplimiento de indicadores del CIIES</v>
      </c>
      <c r="B22" s="50"/>
      <c r="C22" s="47" t="str">
        <f>Registro!G22</f>
        <v>20/02/23-23/06/2023</v>
      </c>
      <c r="D22" s="47"/>
      <c r="E22" s="47"/>
      <c r="F22" s="21" t="s">
        <v>40</v>
      </c>
      <c r="G22" s="21"/>
      <c r="H22" s="10">
        <v>0.1</v>
      </c>
    </row>
    <row r="23" spans="1:8" s="6" customFormat="1" x14ac:dyDescent="0.2">
      <c r="A23" s="50" t="str">
        <f>Registro!A23</f>
        <v>Analisis del eje Fundamentos y condiciones de operación</v>
      </c>
      <c r="B23" s="50"/>
      <c r="C23" s="47" t="str">
        <f>Registro!G23</f>
        <v>04/09/23-05/01/2024</v>
      </c>
      <c r="D23" s="47"/>
      <c r="E23" s="47"/>
      <c r="F23" s="21" t="s">
        <v>41</v>
      </c>
      <c r="G23" s="21"/>
      <c r="H23" s="10">
        <v>0.1</v>
      </c>
    </row>
    <row r="24" spans="1:8" s="6" customFormat="1" x14ac:dyDescent="0.2">
      <c r="A24" s="50" t="str">
        <f>Registro!A24</f>
        <v>Currículo específico y genérico</v>
      </c>
      <c r="B24" s="50"/>
      <c r="C24" s="47" t="str">
        <f>Registro!G24</f>
        <v>04/09/23-05/01/2024</v>
      </c>
      <c r="D24" s="47"/>
      <c r="E24" s="47"/>
      <c r="F24" s="22" t="s">
        <v>34</v>
      </c>
      <c r="G24" s="22"/>
      <c r="H24" s="10">
        <v>0.1</v>
      </c>
    </row>
    <row r="25" spans="1:8" s="6" customFormat="1" x14ac:dyDescent="0.2">
      <c r="A25" s="50" t="str">
        <f>Registro!A25</f>
        <v>Tránsito de los estudiantes por el programa</v>
      </c>
      <c r="B25" s="50"/>
      <c r="C25" s="47" t="str">
        <f>Registro!G25</f>
        <v>04/09/23-05/01/2024</v>
      </c>
      <c r="D25" s="47"/>
      <c r="E25" s="47"/>
      <c r="F25" s="22" t="s">
        <v>34</v>
      </c>
      <c r="G25" s="22"/>
      <c r="H25" s="10">
        <v>0.1</v>
      </c>
    </row>
    <row r="26" spans="1:8" s="6" customFormat="1" x14ac:dyDescent="0.2">
      <c r="A26" s="50" t="str">
        <f>Registro!A26</f>
        <v>Resultados</v>
      </c>
      <c r="B26" s="50"/>
      <c r="C26" s="47" t="str">
        <f>Registro!G26</f>
        <v>04/09/23-05/01/2024</v>
      </c>
      <c r="D26" s="47"/>
      <c r="E26" s="47"/>
      <c r="F26" s="22" t="s">
        <v>34</v>
      </c>
      <c r="G26" s="22"/>
      <c r="H26" s="10">
        <v>0.1</v>
      </c>
    </row>
    <row r="27" spans="1:8" s="6" customFormat="1" x14ac:dyDescent="0.2">
      <c r="A27" s="50" t="str">
        <f>Registro!A27</f>
        <v>Personal académico, infraestructura y servicios</v>
      </c>
      <c r="B27" s="50"/>
      <c r="C27" s="47" t="str">
        <f>Registro!G27</f>
        <v>04/09/23-05/01/2024</v>
      </c>
      <c r="D27" s="47"/>
      <c r="E27" s="47"/>
      <c r="F27" s="22" t="s">
        <v>34</v>
      </c>
      <c r="G27" s="22"/>
      <c r="H27" s="10">
        <v>0.1</v>
      </c>
    </row>
    <row r="28" spans="1:8" s="6" customFormat="1" x14ac:dyDescent="0.2">
      <c r="A28" s="50"/>
      <c r="B28" s="50"/>
      <c r="C28" s="47"/>
      <c r="D28" s="47"/>
      <c r="E28" s="47"/>
      <c r="F28" s="22"/>
      <c r="G28" s="22"/>
      <c r="H28" s="10"/>
    </row>
    <row r="29" spans="1:8" s="6" customFormat="1" x14ac:dyDescent="0.2">
      <c r="A29" s="50"/>
      <c r="B29" s="50"/>
      <c r="C29" s="47"/>
      <c r="D29" s="47"/>
      <c r="E29" s="47"/>
      <c r="F29" s="22"/>
      <c r="G29" s="22"/>
      <c r="H29" s="10"/>
    </row>
    <row r="30" spans="1:8" s="6" customFormat="1" x14ac:dyDescent="0.2">
      <c r="A30" s="22">
        <f>Registro!A30</f>
        <v>0</v>
      </c>
      <c r="B30" s="22"/>
      <c r="C30" s="47"/>
      <c r="D30" s="47"/>
      <c r="E30" s="47"/>
      <c r="F30" s="22"/>
      <c r="G30" s="2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0" t="str">
        <f>Registro!C36</f>
        <v>MC JESSICA ALEJANDRA REYES LARIOS</v>
      </c>
      <c r="D35" s="40"/>
      <c r="E35" s="40"/>
      <c r="G35" s="40" t="str">
        <f>Registro!F36</f>
        <v>MCJyS OFELIA ENRÍQUEZ ORDAZ</v>
      </c>
      <c r="H35" s="40"/>
    </row>
    <row r="36" spans="1:8" ht="28.5" customHeight="1" x14ac:dyDescent="0.2">
      <c r="A36" s="9" t="str">
        <f>B8</f>
        <v>SOLEDAD ESTHER MALDONADO BRAVO</v>
      </c>
      <c r="C36" s="51" t="s">
        <v>24</v>
      </c>
      <c r="D36" s="51"/>
      <c r="E36" s="51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2" zoomScaleNormal="10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45" t="str">
        <f>Registro!D6</f>
        <v>AMBIENTAL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tr">
        <f>Registro!B8</f>
        <v>SOLEDAD ESTHER MALDONADO BRAVO</v>
      </c>
      <c r="C8" s="40"/>
      <c r="D8" s="40"/>
      <c r="E8" s="40"/>
      <c r="F8" s="40"/>
      <c r="G8" s="40"/>
      <c r="H8" s="40"/>
    </row>
    <row r="9" spans="1:8" x14ac:dyDescent="0.2">
      <c r="A9" s="4" t="s">
        <v>2</v>
      </c>
      <c r="B9" s="40">
        <v>2</v>
      </c>
      <c r="C9" s="40"/>
      <c r="D9" s="8"/>
      <c r="F9" s="4" t="s">
        <v>11</v>
      </c>
      <c r="G9" s="23" t="str">
        <f>Registro!F9</f>
        <v>Septiembre 2023– Enero 2024</v>
      </c>
      <c r="H9" s="23"/>
    </row>
    <row r="11" spans="1:8" x14ac:dyDescent="0.2">
      <c r="A11" s="4" t="s">
        <v>4</v>
      </c>
      <c r="B11" s="40" t="str">
        <f>Registro!B11</f>
        <v xml:space="preserve">GESTIÓN ACADEMICA (Colaborador de acreditación) 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 LA AUTOEVALUACIÓN PARA UNA FUTURA  ACREDITACIÓN DEL PROGRAMA EDUCATIVO DE INGENIERÍA AMBIENTAL ANTE EL CIIES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 xml:space="preserve">1 Informe de la autoevaluación del cumplimiento de indicadores del CIIES
3 Reuniones de avances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8.25" customHeight="1" x14ac:dyDescent="0.2">
      <c r="A21" s="21" t="str">
        <f>Registro!A21</f>
        <v>Investigar en la página electrónica CIIES los diferentes indicadores de cumplimiento para acreditación de programas educativos</v>
      </c>
      <c r="B21" s="21"/>
      <c r="C21" s="47" t="str">
        <f>Registro!G21</f>
        <v>04/09/23-05/01/2024</v>
      </c>
      <c r="D21" s="47"/>
      <c r="E21" s="47"/>
      <c r="F21" s="21" t="str">
        <f>+'Reporte 1'!F21:G21</f>
        <v>Programa de trabajo</v>
      </c>
      <c r="G21" s="21"/>
      <c r="H21" s="10">
        <v>0.1</v>
      </c>
    </row>
    <row r="22" spans="1:8" s="6" customFormat="1" ht="25.5" customHeight="1" x14ac:dyDescent="0.2">
      <c r="A22" s="52" t="str">
        <f>Registro!A22</f>
        <v>Realizar revisiones periódicas mediante reuniones de academia, del acopio de información y su  análisis para el cumplimiento de indicadores del CIIES</v>
      </c>
      <c r="B22" s="52"/>
      <c r="C22" s="47" t="str">
        <f>Registro!G22</f>
        <v>20/02/23-23/06/2023</v>
      </c>
      <c r="D22" s="47"/>
      <c r="E22" s="47"/>
      <c r="F22" s="21" t="str">
        <f>+'Reporte 1'!F22:G22</f>
        <v>Carpeta de archivos y documentos</v>
      </c>
      <c r="G22" s="21"/>
      <c r="H22" s="10">
        <v>0.1</v>
      </c>
    </row>
    <row r="23" spans="1:8" s="6" customFormat="1" ht="29.25" customHeight="1" x14ac:dyDescent="0.2">
      <c r="A23" s="52" t="str">
        <f>Registro!A23</f>
        <v>Analisis del eje Fundamentos y condiciones de operación</v>
      </c>
      <c r="B23" s="52"/>
      <c r="C23" s="47" t="str">
        <f>Registro!G23</f>
        <v>04/09/23-05/01/2024</v>
      </c>
      <c r="D23" s="47"/>
      <c r="E23" s="47"/>
      <c r="F23" s="21" t="str">
        <f>+'Reporte 1'!F23:G23</f>
        <v>Acta de reuniones de academia</v>
      </c>
      <c r="G23" s="21"/>
      <c r="H23" s="10">
        <v>0.1</v>
      </c>
    </row>
    <row r="24" spans="1:8" s="6" customFormat="1" x14ac:dyDescent="0.2">
      <c r="A24" s="52" t="str">
        <f>Registro!A24</f>
        <v>Currículo específico y genérico</v>
      </c>
      <c r="B24" s="52"/>
      <c r="C24" s="47" t="str">
        <f>Registro!G24</f>
        <v>04/09/23-05/01/2024</v>
      </c>
      <c r="D24" s="47"/>
      <c r="E24" s="47"/>
      <c r="F24" s="21" t="str">
        <f>+'Reporte 1'!F24:G24</f>
        <v>Autoevaluación</v>
      </c>
      <c r="G24" s="21"/>
      <c r="H24" s="10">
        <v>0.1</v>
      </c>
    </row>
    <row r="25" spans="1:8" s="6" customFormat="1" x14ac:dyDescent="0.2">
      <c r="A25" s="52" t="str">
        <f>Registro!A25</f>
        <v>Tránsito de los estudiantes por el programa</v>
      </c>
      <c r="B25" s="52"/>
      <c r="C25" s="47" t="str">
        <f>Registro!G25</f>
        <v>04/09/23-05/01/2024</v>
      </c>
      <c r="D25" s="47"/>
      <c r="E25" s="47"/>
      <c r="F25" s="21" t="str">
        <f>+'Reporte 1'!F25:G25</f>
        <v>Autoevaluación</v>
      </c>
      <c r="G25" s="21"/>
      <c r="H25" s="10">
        <v>0.1</v>
      </c>
    </row>
    <row r="26" spans="1:8" s="6" customFormat="1" x14ac:dyDescent="0.2">
      <c r="A26" s="52" t="str">
        <f>Registro!A26</f>
        <v>Resultados</v>
      </c>
      <c r="B26" s="52"/>
      <c r="C26" s="47" t="str">
        <f>Registro!G26</f>
        <v>04/09/23-05/01/2024</v>
      </c>
      <c r="D26" s="47"/>
      <c r="E26" s="47"/>
      <c r="F26" s="21" t="str">
        <f>+'Reporte 1'!F26:G26</f>
        <v>Autoevaluación</v>
      </c>
      <c r="G26" s="21"/>
      <c r="H26" s="10">
        <v>0.1</v>
      </c>
    </row>
    <row r="27" spans="1:8" s="6" customFormat="1" x14ac:dyDescent="0.2">
      <c r="A27" s="52" t="str">
        <f>Registro!A27</f>
        <v>Personal académico, infraestructura y servicios</v>
      </c>
      <c r="B27" s="52"/>
      <c r="C27" s="47" t="str">
        <f>Registro!G27</f>
        <v>04/09/23-05/01/2024</v>
      </c>
      <c r="D27" s="47"/>
      <c r="E27" s="47"/>
      <c r="F27" s="21" t="str">
        <f>+'Reporte 1'!F27:G27</f>
        <v>Autoevaluación</v>
      </c>
      <c r="G27" s="21"/>
      <c r="H27" s="10">
        <v>0.1</v>
      </c>
    </row>
    <row r="28" spans="1:8" s="6" customFormat="1" x14ac:dyDescent="0.2">
      <c r="A28" s="22">
        <f>Registro!A28</f>
        <v>0</v>
      </c>
      <c r="B28" s="22"/>
      <c r="C28" s="47">
        <f>Registro!G28</f>
        <v>0</v>
      </c>
      <c r="D28" s="47"/>
      <c r="E28" s="47"/>
      <c r="F28" s="22"/>
      <c r="G28" s="22"/>
      <c r="H28" s="10"/>
    </row>
    <row r="29" spans="1:8" s="6" customFormat="1" x14ac:dyDescent="0.2">
      <c r="A29" s="22">
        <f>Registro!A29</f>
        <v>0</v>
      </c>
      <c r="B29" s="22"/>
      <c r="C29" s="47">
        <f>Registro!G29</f>
        <v>0</v>
      </c>
      <c r="D29" s="47"/>
      <c r="E29" s="47"/>
      <c r="F29" s="22"/>
      <c r="G29" s="22"/>
      <c r="H29" s="10"/>
    </row>
    <row r="30" spans="1:8" s="6" customFormat="1" x14ac:dyDescent="0.2">
      <c r="A30" s="22">
        <f>Registro!A30</f>
        <v>0</v>
      </c>
      <c r="B30" s="22"/>
      <c r="C30" s="47">
        <f>Registro!G30</f>
        <v>0</v>
      </c>
      <c r="D30" s="47"/>
      <c r="E30" s="47"/>
      <c r="F30" s="22"/>
      <c r="G30" s="2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0" t="str">
        <f>Registro!C36</f>
        <v>MC JESSICA ALEJANDRA REYES LARIOS</v>
      </c>
      <c r="D35" s="40"/>
      <c r="E35" s="40"/>
      <c r="G35" s="40" t="str">
        <f>Registro!F36</f>
        <v>MCJyS OFELIA ENRÍQUEZ ORDAZ</v>
      </c>
      <c r="H35" s="40"/>
    </row>
    <row r="36" spans="1:8" ht="28.5" customHeight="1" x14ac:dyDescent="0.2">
      <c r="A36" s="9" t="str">
        <f>B8</f>
        <v>SOLEDAD ESTHER MALDONADO BRAVO</v>
      </c>
      <c r="C36" s="51" t="s">
        <v>25</v>
      </c>
      <c r="D36" s="51"/>
      <c r="E36" s="51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34" zoomScale="115" zoomScaleNormal="115" zoomScaleSheetLayoutView="100" workbookViewId="0">
      <selection activeCell="J11" sqref="J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45" t="str">
        <f>Registro!D6</f>
        <v>AMBIENTAL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tr">
        <f>Registro!B8</f>
        <v>SOLEDAD ESTHER MALDONADO BRAVO</v>
      </c>
      <c r="C8" s="40"/>
      <c r="D8" s="40"/>
      <c r="E8" s="40"/>
      <c r="F8" s="40"/>
      <c r="G8" s="40"/>
      <c r="H8" s="40"/>
    </row>
    <row r="9" spans="1:8" x14ac:dyDescent="0.2">
      <c r="A9" s="4" t="s">
        <v>2</v>
      </c>
      <c r="B9" s="40">
        <v>3</v>
      </c>
      <c r="C9" s="40"/>
      <c r="D9" s="8"/>
      <c r="F9" s="4" t="s">
        <v>11</v>
      </c>
      <c r="G9" s="55" t="str">
        <f>Registro!F9</f>
        <v>Septiembre 2023– Enero 2024</v>
      </c>
      <c r="H9" s="55"/>
    </row>
    <row r="11" spans="1:8" x14ac:dyDescent="0.2">
      <c r="A11" s="4" t="s">
        <v>4</v>
      </c>
      <c r="B11" s="40" t="str">
        <f>Registro!B11</f>
        <v xml:space="preserve">GESTIÓN ACADEMICA (Colaborador de acreditación) 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 LA AUTOEVALUACIÓN PARA UNA FUTURA  ACREDITACIÓN DEL PROGRAMA EDUCATIVO DE INGENIERÍA AMBIENTAL ANTE EL CIIES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 xml:space="preserve">1 Informe de la autoevaluación del cumplimiento de indicadores del CIIES
3 Reuniones de avances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26.25" customHeight="1" x14ac:dyDescent="0.2">
      <c r="A21" s="41" t="str">
        <f>'Reporte 2'!A21:B21</f>
        <v>Investigar en la página electrónica CIIES los diferentes indicadores de cumplimiento para acreditación de programas educativos</v>
      </c>
      <c r="B21" s="41"/>
      <c r="C21" s="47" t="str">
        <f>Registro!G21</f>
        <v>04/09/23-05/01/2024</v>
      </c>
      <c r="D21" s="47"/>
      <c r="E21" s="47"/>
      <c r="F21" s="22" t="str">
        <f>'Reporte 2'!F21:G21</f>
        <v>Programa de trabajo</v>
      </c>
      <c r="G21" s="22"/>
      <c r="H21" s="10">
        <f>+'Reporte 2'!H21</f>
        <v>0.1</v>
      </c>
    </row>
    <row r="22" spans="1:8" s="6" customFormat="1" ht="25.5" customHeight="1" x14ac:dyDescent="0.2">
      <c r="A22" s="41" t="str">
        <f>'Reporte 2'!A22:B22</f>
        <v>Realizar revisiones periódicas mediante reuniones de academia, del acopio de información y su  análisis para el cumplimiento de indicadores del CIIES</v>
      </c>
      <c r="B22" s="41"/>
      <c r="C22" s="47" t="str">
        <f>Registro!G22</f>
        <v>20/02/23-23/06/2023</v>
      </c>
      <c r="D22" s="47"/>
      <c r="E22" s="47"/>
      <c r="F22" s="21" t="str">
        <f>'Reporte 2'!F22:G22</f>
        <v>Carpeta de archivos y documentos</v>
      </c>
      <c r="G22" s="21"/>
      <c r="H22" s="10">
        <f>+'Reporte 2'!H22</f>
        <v>0.1</v>
      </c>
    </row>
    <row r="23" spans="1:8" s="6" customFormat="1" ht="30" customHeight="1" x14ac:dyDescent="0.2">
      <c r="A23" s="41" t="str">
        <f>'Reporte 2'!A23:B23</f>
        <v>Analisis del eje Fundamentos y condiciones de operación</v>
      </c>
      <c r="B23" s="41"/>
      <c r="C23" s="47" t="str">
        <f>Registro!G23</f>
        <v>04/09/23-05/01/2024</v>
      </c>
      <c r="D23" s="47"/>
      <c r="E23" s="47"/>
      <c r="F23" s="53" t="str">
        <f>'Reporte 2'!F23:G23</f>
        <v>Acta de reuniones de academia</v>
      </c>
      <c r="G23" s="54"/>
      <c r="H23" s="10">
        <f>+'Reporte 2'!H23</f>
        <v>0.1</v>
      </c>
    </row>
    <row r="24" spans="1:8" s="6" customFormat="1" x14ac:dyDescent="0.2">
      <c r="A24" s="41" t="str">
        <f>'Reporte 2'!A24:B24</f>
        <v>Currículo específico y genérico</v>
      </c>
      <c r="B24" s="41"/>
      <c r="C24" s="47" t="str">
        <f>Registro!G24</f>
        <v>04/09/23-05/01/2024</v>
      </c>
      <c r="D24" s="47"/>
      <c r="E24" s="47"/>
      <c r="F24" s="22" t="str">
        <f>'Reporte 2'!F24:G24</f>
        <v>Autoevaluación</v>
      </c>
      <c r="G24" s="22"/>
      <c r="H24" s="10">
        <f>+'Reporte 2'!H24</f>
        <v>0.1</v>
      </c>
    </row>
    <row r="25" spans="1:8" s="6" customFormat="1" ht="12.75" customHeight="1" x14ac:dyDescent="0.2">
      <c r="A25" s="41" t="str">
        <f>'Reporte 2'!A25:B25</f>
        <v>Tránsito de los estudiantes por el programa</v>
      </c>
      <c r="B25" s="41"/>
      <c r="C25" s="47" t="str">
        <f>Registro!G25</f>
        <v>04/09/23-05/01/2024</v>
      </c>
      <c r="D25" s="47"/>
      <c r="E25" s="47"/>
      <c r="F25" s="22" t="str">
        <f>'Reporte 2'!F25:G25</f>
        <v>Autoevaluación</v>
      </c>
      <c r="G25" s="22"/>
      <c r="H25" s="10">
        <f>+'Reporte 2'!H25</f>
        <v>0.1</v>
      </c>
    </row>
    <row r="26" spans="1:8" s="6" customFormat="1" x14ac:dyDescent="0.2">
      <c r="A26" s="41" t="str">
        <f>'Reporte 2'!A26:B26</f>
        <v>Resultados</v>
      </c>
      <c r="B26" s="41"/>
      <c r="C26" s="47" t="str">
        <f>Registro!G26</f>
        <v>04/09/23-05/01/2024</v>
      </c>
      <c r="D26" s="47"/>
      <c r="E26" s="47"/>
      <c r="F26" s="22" t="str">
        <f>'Reporte 2'!F26:G26</f>
        <v>Autoevaluación</v>
      </c>
      <c r="G26" s="22"/>
      <c r="H26" s="10">
        <f>+'Reporte 2'!H26</f>
        <v>0.1</v>
      </c>
    </row>
    <row r="27" spans="1:8" s="6" customFormat="1" ht="12.75" customHeight="1" x14ac:dyDescent="0.2">
      <c r="A27" s="41" t="str">
        <f>'Reporte 2'!A27:B27</f>
        <v>Personal académico, infraestructura y servicios</v>
      </c>
      <c r="B27" s="41"/>
      <c r="C27" s="47" t="str">
        <f>Registro!G27</f>
        <v>04/09/23-05/01/2024</v>
      </c>
      <c r="D27" s="47"/>
      <c r="E27" s="47"/>
      <c r="F27" s="22" t="str">
        <f>'Reporte 2'!F27:G27</f>
        <v>Autoevaluación</v>
      </c>
      <c r="G27" s="22"/>
      <c r="H27" s="10">
        <f>+'Reporte 2'!H27</f>
        <v>0.1</v>
      </c>
    </row>
    <row r="28" spans="1:8" s="6" customFormat="1" x14ac:dyDescent="0.2">
      <c r="A28" s="41">
        <f>'Reporte 2'!A28:B28</f>
        <v>0</v>
      </c>
      <c r="B28" s="41"/>
      <c r="C28" s="47">
        <f>Registro!G28</f>
        <v>0</v>
      </c>
      <c r="D28" s="47"/>
      <c r="E28" s="47"/>
      <c r="F28" s="22"/>
      <c r="G28" s="22"/>
      <c r="H28" s="10"/>
    </row>
    <row r="29" spans="1:8" s="6" customFormat="1" x14ac:dyDescent="0.2">
      <c r="A29" s="41">
        <f>'Reporte 2'!A29:B29</f>
        <v>0</v>
      </c>
      <c r="B29" s="41"/>
      <c r="C29" s="47">
        <f>Registro!G29</f>
        <v>0</v>
      </c>
      <c r="D29" s="47"/>
      <c r="E29" s="47"/>
      <c r="F29" s="22"/>
      <c r="G29" s="22"/>
      <c r="H29" s="10"/>
    </row>
    <row r="30" spans="1:8" s="6" customFormat="1" x14ac:dyDescent="0.2">
      <c r="A30" s="22">
        <f>Registro!A30</f>
        <v>0</v>
      </c>
      <c r="B30" s="22"/>
      <c r="C30" s="47">
        <f>Registro!G30</f>
        <v>0</v>
      </c>
      <c r="D30" s="47"/>
      <c r="E30" s="47"/>
      <c r="F30" s="22"/>
      <c r="G30" s="2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 t="s">
        <v>45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MC JESSICA ALEJANDRA REYES LARIOS</v>
      </c>
      <c r="D35" s="24"/>
      <c r="E35" s="24"/>
      <c r="G35" s="24" t="str">
        <f>Registro!F36</f>
        <v>MCJyS OFELIA ENRÍQUEZ ORDAZ</v>
      </c>
      <c r="H35" s="24"/>
    </row>
    <row r="36" spans="1:8" ht="28.5" customHeight="1" x14ac:dyDescent="0.2">
      <c r="A36" s="9" t="str">
        <f>B8</f>
        <v>SOLEDAD ESTHER MALDONADO BRAVO</v>
      </c>
      <c r="C36" s="51" t="s">
        <v>25</v>
      </c>
      <c r="D36" s="51"/>
      <c r="E36" s="51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soledadesther Maldonado Bravo</cp:lastModifiedBy>
  <cp:lastPrinted>2022-07-28T18:37:02Z</cp:lastPrinted>
  <dcterms:created xsi:type="dcterms:W3CDTF">2022-07-23T13:46:58Z</dcterms:created>
  <dcterms:modified xsi:type="dcterms:W3CDTF">2024-01-17T08:35:54Z</dcterms:modified>
</cp:coreProperties>
</file>