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1\"/>
    </mc:Choice>
  </mc:AlternateContent>
  <xr:revisionPtr revIDLastSave="0" documentId="13_ncr:1_{95E544EA-EF31-482B-AEA3-E75BE40ABFF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A21" i="8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<sst xmlns="http://schemas.openxmlformats.org/spreadsheetml/2006/main" count="112" uniqueCount="53">
  <si>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</si>
  <si>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</si>
  <si>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</si>
  <si>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</si>
  <si>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</si>
  <si>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</si>
  <si>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</si>
  <si>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</si>
  <si>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</si>
  <si>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</si>
  <si>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</si>
  <si>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</si>
  <si>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</si>
  <si>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</si>
  <si>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</si>
  <si>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</si>
  <si>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</si>
  <si>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</si>
  <si>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</si>
  <si>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</si>
  <si>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</si>
  <si>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</si>
  <si>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</si>
  <si>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</si>
  <si>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</si>
  <si>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</si>
  <si>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</si>
  <si>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</si>
  <si>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</si>
  <si>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</si>
  <si>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</si>
  <si>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</si>
  <si>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</si>
  <si>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</si>
  <si>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</si>
  <si>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</si>
  <si>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</si>
  <si>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</si>
  <si>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</si>
  <si>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</si>
  <si>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</si>
  <si>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</si>
  <si>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</si>
  <si>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</si>
  <si>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</si>
  <si>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</si>
  <si>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</si>
  <si>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</si>
  <si>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LIC. OFELIA ENRIQUEZ ORDAZ</t>
  </si>
  <si>
    <t>5 Reportes del SGI de acuerdo a lo estipulado.
4 Instrumentaciones didácticas de las materias impartidas.
3 reportes de proyectos individuales.</t>
  </si>
  <si>
    <t>SEPTIEMBRE 2023 - ENERO 2024</t>
  </si>
  <si>
    <t>ING. FLOR ILIANA CHONTAL PELAYO</t>
  </si>
  <si>
    <t>04/09/2023-05/01/2024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</si>
</sst>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7" t="s">
        <v>38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50</v>
      </c>
      <c r="G9" s="25"/>
    </row>
    <row r="11" spans="1:7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3"/>
      <c r="C17" s="23"/>
      <c r="D17" s="23"/>
      <c r="E17" s="23"/>
      <c r="F17" s="23"/>
      <c r="G17" s="24"/>
    </row>
    <row r="18" spans="1:7" s="6" customFormat="1" ht="39.950000000000003" customHeight="1" x14ac:dyDescent="0.2">
      <c r="A18" s="37" t="s">
        <v>49</v>
      </c>
      <c r="B18" s="38"/>
      <c r="C18" s="38"/>
      <c r="D18" s="38"/>
      <c r="E18" s="38"/>
      <c r="F18" s="38"/>
      <c r="G18" s="39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2" t="s">
        <v>6</v>
      </c>
      <c r="B21" s="23"/>
      <c r="C21" s="23"/>
      <c r="D21" s="23"/>
      <c r="E21" s="23"/>
      <c r="F21" s="24"/>
      <c r="G21" s="12" t="s">
        <v>13</v>
      </c>
    </row>
    <row r="22" spans="1:7" s="6" customFormat="1" x14ac:dyDescent="0.2">
      <c r="A22" s="28" t="s">
        <v>42</v>
      </c>
      <c r="B22" s="29"/>
      <c r="C22" s="29"/>
      <c r="D22" s="29"/>
      <c r="E22" s="29"/>
      <c r="F22" s="30"/>
      <c r="G22" s="16" t="s">
        <v>52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6" t="s">
        <v>52</v>
      </c>
    </row>
    <row r="24" spans="1:7" s="6" customFormat="1" x14ac:dyDescent="0.2">
      <c r="A24" s="28" t="s">
        <v>39</v>
      </c>
      <c r="B24" s="29"/>
      <c r="C24" s="29"/>
      <c r="D24" s="29"/>
      <c r="E24" s="29"/>
      <c r="F24" s="30"/>
      <c r="G24" s="16" t="s">
        <v>52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6" t="s">
        <v>52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6" t="s">
        <v>52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40</v>
      </c>
      <c r="C35" s="26" t="s">
        <v>51</v>
      </c>
      <c r="D35" s="26"/>
      <c r="E35"/>
      <c r="F35" s="27" t="s">
        <v>48</v>
      </c>
      <c r="G35" s="27"/>
    </row>
    <row r="36" spans="1:7" ht="28.5" customHeight="1" x14ac:dyDescent="0.2">
      <c r="A36" s="9" t="s">
        <v>15</v>
      </c>
      <c r="C36" s="20" t="s">
        <v>41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0" t="s">
        <v>22</v>
      </c>
      <c r="D1" s="40"/>
      <c r="E1" s="40"/>
      <c r="F1" s="40"/>
      <c r="G1" s="40"/>
      <c r="H1" s="40"/>
      <c r="I1" s="40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41" t="str">
        <f>Registro!D6</f>
        <v>INGENIERIA INDUSTRIAL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7" t="s">
        <v>38</v>
      </c>
      <c r="D8" s="27"/>
      <c r="E8" s="27"/>
      <c r="F8" s="27"/>
      <c r="G8" s="27"/>
      <c r="H8" s="27"/>
      <c r="I8" s="27"/>
    </row>
    <row r="9" spans="2:9" x14ac:dyDescent="0.2">
      <c r="B9" s="4" t="s">
        <v>2</v>
      </c>
      <c r="C9" s="27">
        <v>1</v>
      </c>
      <c r="D9" s="27"/>
      <c r="E9" s="8"/>
      <c r="G9" s="4" t="s">
        <v>11</v>
      </c>
      <c r="H9" s="25" t="str">
        <f>Registro!F9</f>
        <v>SEPTIEMBRE 2023 - ENERO 2024</v>
      </c>
      <c r="I9" s="25"/>
    </row>
    <row r="11" spans="2:9" x14ac:dyDescent="0.2">
      <c r="B11" s="4" t="s">
        <v>4</v>
      </c>
      <c r="C11" s="27" t="str">
        <f>Registro!B11</f>
        <v>DOCENCIA (preparación de clases, corrección de exámenes, redacción y preparación de material de apoyo a la docencia)</v>
      </c>
      <c r="D11" s="27"/>
      <c r="E11" s="27"/>
      <c r="F11" s="27"/>
      <c r="G11" s="27"/>
      <c r="H11" s="27"/>
      <c r="I11" s="27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Cumplir con el contenido de las materias según lo estipulado en el plan de estudios vigente de ingeniería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7" t="s">
        <v>49</v>
      </c>
      <c r="C17" s="38"/>
      <c r="D17" s="38"/>
      <c r="E17" s="38"/>
      <c r="F17" s="38"/>
      <c r="G17" s="38"/>
      <c r="H17" s="38"/>
      <c r="I17" s="39"/>
      <c r="L17" s="46"/>
      <c r="M17" s="46"/>
      <c r="N17" s="46"/>
      <c r="O17" s="46"/>
      <c r="P17" s="46"/>
      <c r="Q17" s="46"/>
      <c r="R17" s="46"/>
      <c r="S17" s="4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4" t="s">
        <v>7</v>
      </c>
      <c r="C20" s="44"/>
      <c r="D20" s="45" t="s">
        <v>17</v>
      </c>
      <c r="E20" s="45"/>
      <c r="F20" s="45"/>
      <c r="G20" s="44" t="s">
        <v>12</v>
      </c>
      <c r="H20" s="44"/>
      <c r="I20" s="13" t="s">
        <v>8</v>
      </c>
    </row>
    <row r="21" spans="2:19" s="6" customFormat="1" x14ac:dyDescent="0.2">
      <c r="B21" s="33" t="str">
        <f>Registro!A22</f>
        <v>Preparación de clases de materias de acuerdo al horario de clases asignado en este semestre.</v>
      </c>
      <c r="C21" s="33"/>
      <c r="D21" s="42" t="s">
        <v>52</v>
      </c>
      <c r="E21" s="42"/>
      <c r="F21" s="42"/>
      <c r="G21" s="43" t="s">
        <v>43</v>
      </c>
      <c r="H21" s="43"/>
      <c r="I21" s="10">
        <v>0.33</v>
      </c>
    </row>
    <row r="22" spans="2:19" s="6" customFormat="1" x14ac:dyDescent="0.2">
      <c r="B22" s="43" t="str">
        <f>Registro!A23</f>
        <v>Elaboración, aplicación y calificación de exámenes</v>
      </c>
      <c r="C22" s="43"/>
      <c r="D22" s="42" t="s">
        <v>52</v>
      </c>
      <c r="E22" s="42"/>
      <c r="F22" s="42"/>
      <c r="G22" s="43" t="s">
        <v>44</v>
      </c>
      <c r="H22" s="43"/>
      <c r="I22" s="10">
        <v>0.33</v>
      </c>
    </row>
    <row r="23" spans="2:19" s="6" customFormat="1" x14ac:dyDescent="0.2">
      <c r="B23" s="43" t="str">
        <f>Registro!A24</f>
        <v>Proceso de evaluación de los trabajos de los alumnos.</v>
      </c>
      <c r="C23" s="43"/>
      <c r="D23" s="42" t="s">
        <v>52</v>
      </c>
      <c r="E23" s="42"/>
      <c r="F23" s="42"/>
      <c r="G23" s="43" t="s">
        <v>46</v>
      </c>
      <c r="H23" s="43"/>
      <c r="I23" s="10">
        <v>0.33</v>
      </c>
    </row>
    <row r="24" spans="2:19" s="6" customFormat="1" x14ac:dyDescent="0.2">
      <c r="B24" s="43" t="str">
        <f>Registro!A25</f>
        <v>Preparación de material didáctico para cada tema de las materias antes citadas</v>
      </c>
      <c r="C24" s="43"/>
      <c r="D24" s="42" t="s">
        <v>52</v>
      </c>
      <c r="E24" s="42"/>
      <c r="F24" s="42"/>
      <c r="G24" s="43" t="s">
        <v>45</v>
      </c>
      <c r="H24" s="43"/>
      <c r="I24" s="10">
        <v>0.33</v>
      </c>
    </row>
    <row r="25" spans="2:19" s="6" customFormat="1" x14ac:dyDescent="0.2">
      <c r="B25" s="43" t="str">
        <f>Registro!A26</f>
        <v>Elaboración de reportes administrativos de las actividades</v>
      </c>
      <c r="C25" s="43"/>
      <c r="D25" s="42" t="s">
        <v>52</v>
      </c>
      <c r="E25" s="42"/>
      <c r="F25" s="42"/>
      <c r="G25" s="43" t="s">
        <v>47</v>
      </c>
      <c r="H25" s="43"/>
      <c r="I25" s="10">
        <v>0.33</v>
      </c>
    </row>
    <row r="26" spans="2:19" s="6" customFormat="1" x14ac:dyDescent="0.2">
      <c r="B26" s="43"/>
      <c r="C26" s="43"/>
      <c r="D26" s="42"/>
      <c r="E26" s="42"/>
      <c r="F26" s="42"/>
      <c r="G26" s="43"/>
      <c r="H26" s="43"/>
      <c r="I26" s="10"/>
    </row>
    <row r="27" spans="2:19" s="6" customFormat="1" x14ac:dyDescent="0.2">
      <c r="B27" s="43"/>
      <c r="C27" s="43"/>
      <c r="D27" s="42"/>
      <c r="E27" s="42"/>
      <c r="F27" s="42"/>
      <c r="G27" s="43"/>
      <c r="H27" s="43"/>
      <c r="I27" s="10"/>
    </row>
    <row r="28" spans="2:19" s="6" customFormat="1" x14ac:dyDescent="0.2">
      <c r="B28" s="43"/>
      <c r="C28" s="43"/>
      <c r="D28" s="42"/>
      <c r="E28" s="42"/>
      <c r="F28" s="42"/>
      <c r="G28" s="43"/>
      <c r="H28" s="43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6" t="str">
        <f>Registro!C35</f>
        <v>ING. FLOR ILIANA CHONTAL PELAYO</v>
      </c>
      <c r="E33" s="26"/>
      <c r="F33" s="26"/>
      <c r="H33" s="26" t="str">
        <f>Registro!F35</f>
        <v>LIC. OFELIA ENRIQUEZ ORDAZ</v>
      </c>
      <c r="I33" s="26"/>
    </row>
    <row r="34" spans="2:9" ht="28.5" customHeight="1" x14ac:dyDescent="0.2">
      <c r="B34" s="9" t="str">
        <f>C8</f>
        <v>MII ARMANDO ALVARADO ALVARADO</v>
      </c>
      <c r="D34" s="46" t="s">
        <v>41</v>
      </c>
      <c r="E34" s="46"/>
      <c r="F34" s="46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MII ARMANDO ALVARADO ALVARADO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SEPTIEMBRE 2023 - ENERO 2024</v>
      </c>
      <c r="H9" s="25"/>
    </row>
    <row r="11" spans="1:8" x14ac:dyDescent="0.2">
      <c r="A11" s="4" t="s">
        <v>4</v>
      </c>
      <c r="B11" s="27" t="str">
        <f>Registro!B11</f>
        <v>DOCENCIA (preparación de clases, corrección de exámenes, redacción y preparación de material de apoyo a la docencia)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5 Reportes del SGI de acuerdo a lo estipulado.
4 Instrumentaciones didácticas de las materias impartidas.
3 reportes de proyectos individuales.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2" t="s">
        <v>36</v>
      </c>
      <c r="D21" s="42"/>
      <c r="E21" s="42"/>
      <c r="F21" s="43" t="s">
        <v>31</v>
      </c>
      <c r="G21" s="43"/>
      <c r="H21" s="10">
        <v>0.66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42"/>
      <c r="D22" s="42"/>
      <c r="E22" s="42"/>
      <c r="F22" s="43"/>
      <c r="G22" s="43"/>
      <c r="H22" s="10"/>
    </row>
    <row r="23" spans="1:8" s="6" customFormat="1" x14ac:dyDescent="0.2">
      <c r="A23" s="43" t="e">
        <f>Registro!#REF!</f>
        <v>#REF!</v>
      </c>
      <c r="B23" s="43"/>
      <c r="C23" s="42"/>
      <c r="D23" s="42"/>
      <c r="E23" s="42"/>
      <c r="F23" s="43"/>
      <c r="G23" s="43"/>
      <c r="H23" s="10"/>
    </row>
    <row r="24" spans="1:8" s="6" customFormat="1" x14ac:dyDescent="0.2">
      <c r="A24" s="43" t="str">
        <f>Registro!A24</f>
        <v>Proceso de evaluación de los trabajos de los alumnos.</v>
      </c>
      <c r="B24" s="43"/>
      <c r="C24" s="42"/>
      <c r="D24" s="42"/>
      <c r="E24" s="42"/>
      <c r="F24" s="43"/>
      <c r="G24" s="43"/>
      <c r="H24" s="10"/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/>
      <c r="D25" s="42"/>
      <c r="E25" s="42"/>
      <c r="F25" s="43"/>
      <c r="G25" s="43"/>
      <c r="H25" s="10"/>
    </row>
    <row r="26" spans="1:8" s="6" customFormat="1" x14ac:dyDescent="0.2">
      <c r="A26" s="43" t="e">
        <f>Registro!#REF!</f>
        <v>#REF!</v>
      </c>
      <c r="B26" s="43"/>
      <c r="C26" s="42" t="e">
        <f>Registro!#REF!</f>
        <v>#REF!</v>
      </c>
      <c r="D26" s="42"/>
      <c r="E26" s="42"/>
      <c r="F26" s="43" t="s">
        <v>32</v>
      </c>
      <c r="G26" s="43"/>
      <c r="H26" s="10">
        <v>0.66</v>
      </c>
    </row>
    <row r="27" spans="1:8" s="6" customFormat="1" x14ac:dyDescent="0.2">
      <c r="A27" s="43" t="str">
        <f>Registro!A26</f>
        <v>Elaboración de reportes administrativos de las actividades</v>
      </c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>
        <f>Registro!A27</f>
        <v>0</v>
      </c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>
        <f>Registro!A28</f>
        <v>0</v>
      </c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>
        <f>Registro!A29</f>
        <v>0</v>
      </c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Registro!C35</f>
        <v>ING. FLOR ILIANA CHONTAL PELAYO</v>
      </c>
      <c r="D35" s="27"/>
      <c r="E35" s="27"/>
      <c r="G35" s="27" t="str">
        <f>Registro!F35</f>
        <v>LIC. OFELIA ENRIQUEZ ORDAZ</v>
      </c>
      <c r="H35" s="27"/>
    </row>
    <row r="36" spans="1:8" ht="28.5" customHeight="1" x14ac:dyDescent="0.2">
      <c r="A36" s="9" t="str">
        <f>B8</f>
        <v>MII ARMANDO ALVARADO ALVARADO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MII ARMANDO ALVARADO ALVARADO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SEPTIEMBRE 2023 - ENERO 2024</v>
      </c>
      <c r="H9" s="25"/>
    </row>
    <row r="11" spans="1:8" x14ac:dyDescent="0.2">
      <c r="A11" s="4" t="s">
        <v>4</v>
      </c>
      <c r="B11" s="27" t="str">
        <f>Registro!B11</f>
        <v>DOCENCIA (preparación de clases, corrección de exámenes, redacción y preparación de material de apoyo a la docencia)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5 Reportes del SGI de acuerdo a lo estipulado.
4 Instrumentaciones didácticas de las materias impartidas.
3 reportes de proyectos individuales.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2" t="s">
        <v>30</v>
      </c>
      <c r="D21" s="42"/>
      <c r="E21" s="42"/>
      <c r="F21" s="43" t="s">
        <v>33</v>
      </c>
      <c r="G21" s="43"/>
      <c r="H21" s="10">
        <v>1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42"/>
      <c r="D22" s="42"/>
      <c r="E22" s="42"/>
      <c r="F22" s="43"/>
      <c r="G22" s="43"/>
      <c r="H22" s="10"/>
    </row>
    <row r="23" spans="1:8" s="6" customFormat="1" x14ac:dyDescent="0.2">
      <c r="A23" s="43" t="e">
        <f>Registro!#REF!</f>
        <v>#REF!</v>
      </c>
      <c r="B23" s="43"/>
      <c r="C23" s="42"/>
      <c r="D23" s="42"/>
      <c r="E23" s="42"/>
      <c r="F23" s="43"/>
      <c r="G23" s="43"/>
      <c r="H23" s="10"/>
    </row>
    <row r="24" spans="1:8" s="6" customFormat="1" x14ac:dyDescent="0.2">
      <c r="A24" s="43" t="str">
        <f>Registro!A24</f>
        <v>Proceso de evaluación de los trabajos de los alumnos.</v>
      </c>
      <c r="B24" s="43"/>
      <c r="C24" s="42"/>
      <c r="D24" s="42"/>
      <c r="E24" s="42"/>
      <c r="F24" s="43"/>
      <c r="G24" s="43"/>
      <c r="H24" s="10"/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/>
      <c r="D25" s="42"/>
      <c r="E25" s="42"/>
      <c r="F25" s="43"/>
      <c r="G25" s="43"/>
      <c r="H25" s="10"/>
    </row>
    <row r="26" spans="1:8" s="6" customFormat="1" x14ac:dyDescent="0.2">
      <c r="A26" s="43" t="e">
        <f>Registro!#REF!</f>
        <v>#REF!</v>
      </c>
      <c r="B26" s="43"/>
      <c r="C26" s="42" t="e">
        <f>Registro!#REF!</f>
        <v>#REF!</v>
      </c>
      <c r="D26" s="42"/>
      <c r="E26" s="42"/>
      <c r="F26" s="43" t="s">
        <v>34</v>
      </c>
      <c r="G26" s="43"/>
      <c r="H26" s="10">
        <v>1</v>
      </c>
    </row>
    <row r="27" spans="1:8" s="6" customFormat="1" x14ac:dyDescent="0.2">
      <c r="A27" s="43" t="str">
        <f>Registro!A26</f>
        <v>Elaboración de reportes administrativos de las actividades</v>
      </c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>
        <f>Registro!A27</f>
        <v>0</v>
      </c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>
        <f>Registro!A28</f>
        <v>0</v>
      </c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>
        <f>Registro!A29</f>
        <v>0</v>
      </c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Registro!C35</f>
        <v>ING. FLOR ILIANA CHONTAL PELAYO</v>
      </c>
      <c r="D35" s="27"/>
      <c r="E35" s="27"/>
      <c r="G35" s="27" t="str">
        <f>Registro!F35</f>
        <v>LIC. OFELIA ENRIQUEZ ORDAZ</v>
      </c>
      <c r="H35" s="27"/>
    </row>
    <row r="36" spans="1:8" ht="28.5" customHeight="1" x14ac:dyDescent="0.2">
      <c r="A36" s="9" t="str">
        <f>B8</f>
        <v>MII ARMANDO ALVARADO ALVARADO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2023-10-17T04:26:02Z</dcterms:modified>
</cp:coreProperties>
</file>