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EDA7425-1E20-4803-82EF-2F57C0338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4" i="22"/>
  <c r="I21" i="22"/>
  <c r="J21" i="22" s="1"/>
  <c r="H21" i="22"/>
  <c r="I17" i="22"/>
  <c r="J17" i="22" s="1"/>
  <c r="B37" i="10"/>
  <c r="N28" i="10"/>
  <c r="M28" i="10"/>
  <c r="K28" i="10"/>
  <c r="G28" i="10"/>
  <c r="F28" i="10"/>
  <c r="E28" i="10"/>
  <c r="L16" i="10"/>
  <c r="L15" i="10"/>
  <c r="I15" i="10"/>
  <c r="L14" i="10"/>
  <c r="I14" i="10"/>
  <c r="L17" i="22" l="1"/>
  <c r="H27" i="22"/>
  <c r="L19" i="22"/>
  <c r="I23" i="22"/>
  <c r="J23" i="22" s="1"/>
  <c r="H20" i="22"/>
  <c r="L23" i="22"/>
  <c r="I27" i="22"/>
  <c r="J27" i="22" s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<sst xmlns="http://schemas.openxmlformats.org/spreadsheetml/2006/main" count="178" uniqueCount="46">
  <si>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</si>
  <si>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</si>
  <si>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</si>
  <si>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</si>
  <si>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</si>
  <si>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</si>
  <si>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</si>
  <si>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</si>
  <si>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</si>
  <si>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</si>
  <si>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</si>
  <si>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</si>
  <si>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</si>
  <si>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</si>
  <si>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</si>
  <si>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</si>
  <si>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</si>
  <si>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</si>
  <si>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</si>
  <si>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</si>
  <si>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</si>
  <si>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</si>
  <si>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</si>
  <si>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</si>
  <si>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</si>
  <si>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</si>
  <si>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</si>
  <si>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</si>
  <si>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</si>
  <si>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</si>
  <si>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</si>
  <si>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</si>
  <si>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</si>
  <si>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</si>
  <si>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</si>
  <si>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</si>
  <si>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TALLER DE ÉTICA</t>
  </si>
  <si>
    <t>BIOQUIMICA</t>
  </si>
  <si>
    <t>FUNDAMENTOS DE QUIMICA ORGANICA</t>
  </si>
  <si>
    <t xml:space="preserve">FUNDAMENTOS DE QUIMICA </t>
  </si>
  <si>
    <t>106A</t>
  </si>
  <si>
    <t>306A</t>
  </si>
  <si>
    <t>306B</t>
  </si>
  <si>
    <t>107C</t>
  </si>
  <si>
    <t>IGEM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</si>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</sst>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40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1</v>
      </c>
      <c r="L14" s="10">
        <f t="shared" ref="L14:L28" si="1">K14/E14</f>
        <v>2.8571428571428571E-2</v>
      </c>
      <c r="M14" s="9">
        <v>81.849999999999994</v>
      </c>
      <c r="N14" s="15">
        <v>0.8</v>
      </c>
    </row>
    <row r="15" spans="1:14" s="11" customFormat="1" x14ac:dyDescent="0.2">
      <c r="A15" s="8" t="s">
        <v>37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30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85.16</v>
      </c>
      <c r="N15" s="15">
        <v>0.74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33</v>
      </c>
      <c r="E16" s="9">
        <v>27</v>
      </c>
      <c r="F16" s="9">
        <v>19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57.11</v>
      </c>
      <c r="N16" s="15">
        <v>0.70730000000000004</v>
      </c>
    </row>
    <row r="17" spans="1:14" s="11" customFormat="1" x14ac:dyDescent="0.2">
      <c r="A17" s="8" t="s">
        <v>39</v>
      </c>
      <c r="B17" s="9" t="s">
        <v>21</v>
      </c>
      <c r="C17" s="9" t="s">
        <v>43</v>
      </c>
      <c r="D17" s="9" t="s">
        <v>44</v>
      </c>
      <c r="E17" s="9">
        <v>31</v>
      </c>
      <c r="F17" s="9">
        <v>25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74.510000000000005</v>
      </c>
      <c r="N17" s="15">
        <v>0.80640000000000001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106</v>
      </c>
      <c r="G28" s="17">
        <f>SUM(G14:G27)</f>
        <v>0</v>
      </c>
      <c r="H28" s="18"/>
      <c r="I28" s="17">
        <f t="shared" si="0"/>
        <v>17</v>
      </c>
      <c r="J28" s="18"/>
      <c r="K28" s="17">
        <f>SUM(K14:K27)</f>
        <v>1</v>
      </c>
      <c r="L28" s="18">
        <f t="shared" si="1"/>
        <v>8.0645161290322578E-3</v>
      </c>
      <c r="M28" s="17">
        <f>AVERAGE(M14:M27)</f>
        <v>74.657499999999999</v>
      </c>
      <c r="N28" s="19">
        <f>AVERAGE(N14:N27)</f>
        <v>0.76342500000000002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ref="H15:H27" si="3">(F15+G15)/E15</f>
        <v>0</v>
      </c>
      <c r="I15" s="9">
        <f t="shared" si="0"/>
        <v>31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3"/>
        <v>0</v>
      </c>
      <c r="I17" s="9">
        <f t="shared" si="0"/>
        <v>31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2023-10-05T07:24:43Z</dcterms:modified>
  <cp:category/>
  <cp:contentStatus/>
</cp:coreProperties>
</file>