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B1D6D1DC-B12E-4CC4-93A9-DF17B6849A0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1'!$A$1:$H$43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C25" i="7"/>
  <c r="C28" i="7"/>
  <c r="C27" i="7"/>
  <c r="C26" i="7"/>
  <c r="A28" i="7"/>
  <c r="A27" i="7"/>
  <c r="A26" i="7"/>
  <c r="A25" i="7"/>
  <c r="A24" i="7"/>
  <c r="C23" i="7"/>
  <c r="A23" i="7"/>
  <c r="C31" i="7"/>
  <c r="C32" i="7"/>
  <c r="C33" i="7"/>
  <c r="C34" i="7"/>
  <c r="C30" i="7"/>
  <c r="G9" i="7"/>
  <c r="A29" i="7"/>
  <c r="A30" i="7"/>
  <c r="A31" i="7"/>
  <c r="A32" i="7"/>
  <c r="A33" i="7"/>
  <c r="A34" i="7"/>
  <c r="C22" i="7"/>
  <c r="A22" i="7"/>
  <c r="A17" i="7"/>
  <c r="B11" i="7"/>
  <c r="A14" i="7" l="1"/>
  <c r="A40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40" i="7"/>
  <c r="C40" i="7"/>
  <c r="B8" i="7"/>
  <c r="A40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<sst xmlns="http://schemas.openxmlformats.org/spreadsheetml/2006/main" count="120" uniqueCount="59">
  <si>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</si>
  <si>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</si>
  <si>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</si>
  <si>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</si>
  <si>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</si>
  <si>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</si>
  <si>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</si>
  <si>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</si>
  <si>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</si>
  <si>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</si>
  <si>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</si>
  <si>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</si>
  <si>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</si>
  <si>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</si>
  <si>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</si>
  <si>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</si>
  <si>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</si>
  <si>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</si>
  <si>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</si>
  <si>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</si>
  <si>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</si>
  <si>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</si>
  <si>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</si>
  <si>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</si>
  <si>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</si>
  <si>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</si>
  <si>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</si>
  <si>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</si>
  <si>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</si>
  <si>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</si>
  <si>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</si>
  <si>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</si>
  <si>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</si>
  <si>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</si>
  <si>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</si>
  <si>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</si>
  <si>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</si>
  <si>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</si>
  <si>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</si>
  <si>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</si>
  <si>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</si>
  <si>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SEP 2023- ENE 2024</t>
  </si>
  <si>
    <t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</si>
  <si>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>04/09/23-31/01/2024</t>
  </si>
  <si>
    <t>Acabar de completar faltantes del proyecto para su liberación: Articulo de divulgacion</t>
  </si>
  <si>
    <t>Acabar de completar faltantes del proyecto para su liberación: Articulo enviado en revista arbitrada</t>
  </si>
  <si>
    <t>Mensajes, oficios, documentos, fotografías</t>
  </si>
  <si>
    <t>Proyecto interno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</si>
  <si>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</si>
  <si>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</si>
  <si>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</si>
  <si>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</si>
  <si>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</si>
  <si>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</si>
  <si>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</si>
  <si>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</si>
  <si>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>Proyectos financiados por el TecNM (2022)*</t>
  </si>
  <si>
    <t>*proyecto del año 2022 pendiente de liberación por faltar enviar dos publicaciones comprometidas</t>
  </si>
  <si>
    <t xml:space="preserve">Elaborar y ejecutar proyectos, preparar publicaciones y entregar informe parcial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</si>
</sst>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27" zoomScaleNormal="10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33203125" style="1" customWidth="1"/>
    <col min="8" max="16384" width="11.44140625" style="1"/>
  </cols>
  <sheetData>
    <row r="1" spans="1:7" ht="56.25" customHeight="1" x14ac:dyDescent="0.25">
      <c r="B1" s="46" t="s">
        <v>21</v>
      </c>
      <c r="C1" s="46"/>
      <c r="D1" s="46"/>
      <c r="E1" s="46"/>
      <c r="F1" s="46"/>
      <c r="G1" s="46"/>
    </row>
    <row r="3" spans="1:7" x14ac:dyDescent="0.25">
      <c r="A3" s="47" t="s">
        <v>23</v>
      </c>
      <c r="B3" s="47"/>
      <c r="C3" s="47"/>
      <c r="D3" s="47"/>
      <c r="E3" s="47"/>
      <c r="F3" s="47"/>
      <c r="G3" s="47"/>
    </row>
    <row r="4" spans="1:7" x14ac:dyDescent="0.25">
      <c r="A4" s="2"/>
      <c r="B4" s="2"/>
      <c r="C4" s="2"/>
      <c r="D4" s="2"/>
      <c r="E4" s="2"/>
    </row>
    <row r="5" spans="1:7" x14ac:dyDescent="0.25">
      <c r="A5" s="47" t="s">
        <v>0</v>
      </c>
      <c r="B5" s="47"/>
      <c r="C5" s="47"/>
      <c r="D5" s="47"/>
      <c r="E5" s="47"/>
      <c r="F5" s="47"/>
      <c r="G5" s="47"/>
    </row>
    <row r="6" spans="1:7" x14ac:dyDescent="0.25">
      <c r="A6" s="48" t="s">
        <v>1</v>
      </c>
      <c r="B6" s="48"/>
      <c r="C6" s="48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27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33" t="s">
        <v>41</v>
      </c>
      <c r="G9" s="33"/>
    </row>
    <row r="11" spans="1:7" x14ac:dyDescent="0.25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42.6" customHeight="1" x14ac:dyDescent="0.25">
      <c r="A14" s="32" t="s">
        <v>42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18.600000000000001" customHeight="1" x14ac:dyDescent="0.25">
      <c r="A17" s="32" t="s">
        <v>58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18" customHeight="1" x14ac:dyDescent="0.25">
      <c r="A21" s="40" t="s">
        <v>56</v>
      </c>
      <c r="B21" s="41"/>
      <c r="C21" s="41"/>
      <c r="D21" s="41"/>
      <c r="E21" s="41"/>
      <c r="F21" s="42"/>
      <c r="G21" s="11"/>
    </row>
    <row r="22" spans="1:7" s="6" customFormat="1" ht="26.25" customHeight="1" x14ac:dyDescent="0.25">
      <c r="A22" s="22" t="s">
        <v>44</v>
      </c>
      <c r="B22" s="23"/>
      <c r="C22" s="23"/>
      <c r="D22" s="23"/>
      <c r="E22" s="23"/>
      <c r="F22" s="24"/>
      <c r="G22" s="11" t="s">
        <v>43</v>
      </c>
    </row>
    <row r="23" spans="1:7" s="6" customFormat="1" x14ac:dyDescent="0.25">
      <c r="A23" s="22" t="s">
        <v>45</v>
      </c>
      <c r="B23" s="23"/>
      <c r="C23" s="23"/>
      <c r="D23" s="23"/>
      <c r="E23" s="23"/>
      <c r="F23" s="24"/>
      <c r="G23" s="11" t="s">
        <v>43</v>
      </c>
    </row>
    <row r="24" spans="1:7" s="6" customFormat="1" ht="22.8" customHeight="1" x14ac:dyDescent="0.25">
      <c r="A24" s="18"/>
      <c r="B24" s="41" t="s">
        <v>47</v>
      </c>
      <c r="C24" s="41"/>
      <c r="D24" s="41"/>
      <c r="E24" s="19"/>
      <c r="F24" s="20"/>
      <c r="G24" s="11"/>
    </row>
    <row r="25" spans="1:7" s="6" customFormat="1" ht="13.8" customHeight="1" x14ac:dyDescent="0.25">
      <c r="A25" s="18"/>
      <c r="B25" s="23" t="s">
        <v>48</v>
      </c>
      <c r="C25" s="23"/>
      <c r="D25" s="23"/>
      <c r="E25" s="19"/>
      <c r="F25" s="20"/>
      <c r="G25" s="11" t="s">
        <v>43</v>
      </c>
    </row>
    <row r="26" spans="1:7" s="6" customFormat="1" ht="13.8" customHeight="1" x14ac:dyDescent="0.25">
      <c r="A26" s="18"/>
      <c r="B26" s="19"/>
      <c r="C26" s="23" t="s">
        <v>49</v>
      </c>
      <c r="D26" s="23"/>
      <c r="E26" s="19"/>
      <c r="F26" s="20"/>
      <c r="G26" s="11" t="s">
        <v>43</v>
      </c>
    </row>
    <row r="27" spans="1:7" s="6" customFormat="1" ht="29.4" customHeight="1" x14ac:dyDescent="0.25">
      <c r="A27" s="18"/>
      <c r="B27" s="19"/>
      <c r="C27" s="23" t="s">
        <v>51</v>
      </c>
      <c r="D27" s="23"/>
      <c r="E27" s="19"/>
      <c r="F27" s="20"/>
      <c r="G27" s="11" t="s">
        <v>43</v>
      </c>
    </row>
    <row r="28" spans="1:7" s="6" customFormat="1" ht="19.2" customHeight="1" x14ac:dyDescent="0.25">
      <c r="A28" s="18"/>
      <c r="B28" s="19"/>
      <c r="C28" s="23" t="s">
        <v>50</v>
      </c>
      <c r="D28" s="23"/>
      <c r="E28" s="19"/>
      <c r="F28" s="20"/>
      <c r="G28" s="11" t="s">
        <v>43</v>
      </c>
    </row>
    <row r="29" spans="1:7" s="6" customFormat="1" x14ac:dyDescent="0.25">
      <c r="A29" s="43" t="s">
        <v>32</v>
      </c>
      <c r="B29" s="44"/>
      <c r="C29" s="44"/>
      <c r="D29" s="44"/>
      <c r="E29" s="44"/>
      <c r="F29" s="45"/>
      <c r="G29" s="11"/>
    </row>
    <row r="30" spans="1:7" s="6" customFormat="1" x14ac:dyDescent="0.25">
      <c r="A30" s="25" t="s">
        <v>34</v>
      </c>
      <c r="B30" s="26"/>
      <c r="C30" s="26"/>
      <c r="D30" s="26"/>
      <c r="E30" s="26"/>
      <c r="F30" s="27"/>
      <c r="G30" s="11" t="s">
        <v>43</v>
      </c>
    </row>
    <row r="31" spans="1:7" s="6" customFormat="1" x14ac:dyDescent="0.25">
      <c r="A31" s="25" t="s">
        <v>33</v>
      </c>
      <c r="B31" s="26"/>
      <c r="C31" s="26"/>
      <c r="D31" s="26"/>
      <c r="E31" s="26"/>
      <c r="F31" s="27"/>
      <c r="G31" s="11" t="s">
        <v>43</v>
      </c>
    </row>
    <row r="32" spans="1:7" s="6" customFormat="1" x14ac:dyDescent="0.25">
      <c r="A32" s="25" t="s">
        <v>29</v>
      </c>
      <c r="B32" s="26"/>
      <c r="C32" s="26"/>
      <c r="D32" s="26"/>
      <c r="E32" s="26"/>
      <c r="F32" s="27"/>
      <c r="G32" s="11" t="s">
        <v>43</v>
      </c>
    </row>
    <row r="33" spans="1:7" s="6" customFormat="1" x14ac:dyDescent="0.25">
      <c r="A33" s="25" t="s">
        <v>30</v>
      </c>
      <c r="B33" s="26"/>
      <c r="C33" s="26"/>
      <c r="D33" s="26"/>
      <c r="E33" s="26"/>
      <c r="F33" s="27"/>
      <c r="G33" s="11" t="s">
        <v>43</v>
      </c>
    </row>
    <row r="34" spans="1:7" s="6" customFormat="1" x14ac:dyDescent="0.25">
      <c r="A34" s="25" t="s">
        <v>31</v>
      </c>
      <c r="B34" s="26"/>
      <c r="C34" s="26"/>
      <c r="D34" s="26"/>
      <c r="E34" s="26"/>
      <c r="F34" s="27"/>
      <c r="G34" s="11" t="s">
        <v>43</v>
      </c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29" t="s">
        <v>10</v>
      </c>
      <c r="B36" s="29"/>
      <c r="C36" s="29"/>
      <c r="D36" s="29"/>
      <c r="E36" s="29"/>
      <c r="F36" s="29"/>
      <c r="G36" s="29"/>
    </row>
    <row r="37" spans="1:7" s="6" customFormat="1" ht="21.6" customHeight="1" x14ac:dyDescent="0.25">
      <c r="A37" s="30" t="s">
        <v>57</v>
      </c>
      <c r="B37" s="30"/>
      <c r="C37" s="30"/>
      <c r="D37" s="30"/>
      <c r="E37" s="30"/>
      <c r="F37" s="30"/>
      <c r="G37" s="30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3">
      <c r="A40" s="15" t="str">
        <f>B8</f>
        <v>MCIA FRANCISCO JOSÉ GÓMEZ MARÍN</v>
      </c>
      <c r="C40" s="34" t="s">
        <v>25</v>
      </c>
      <c r="D40" s="34"/>
      <c r="E40"/>
      <c r="F40" s="34" t="s">
        <v>28</v>
      </c>
      <c r="G40" s="34"/>
    </row>
    <row r="41" spans="1:7" ht="28.5" customHeight="1" x14ac:dyDescent="0.25">
      <c r="A41" s="9" t="s">
        <v>15</v>
      </c>
      <c r="C41" s="35" t="s">
        <v>26</v>
      </c>
      <c r="D41" s="35"/>
      <c r="F41" s="36" t="s">
        <v>14</v>
      </c>
      <c r="G41" s="36"/>
    </row>
    <row r="43" spans="1:7" x14ac:dyDescent="0.25">
      <c r="A43" s="28" t="s">
        <v>19</v>
      </c>
      <c r="B43" s="28"/>
      <c r="C43" s="28"/>
      <c r="D43" s="28"/>
      <c r="E43" s="28"/>
      <c r="F43" s="28"/>
      <c r="G43" s="28"/>
    </row>
  </sheetData>
  <mergeCells count="36">
    <mergeCell ref="B25:D25"/>
    <mergeCell ref="C26:D26"/>
    <mergeCell ref="C27:D27"/>
    <mergeCell ref="C28:D28"/>
    <mergeCell ref="A20:F20"/>
    <mergeCell ref="A21:F21"/>
    <mergeCell ref="A22:F22"/>
    <mergeCell ref="A29:F29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B24:D24"/>
    <mergeCell ref="A19:G19"/>
    <mergeCell ref="D6:F6"/>
    <mergeCell ref="A17:G17"/>
    <mergeCell ref="A16:G16"/>
    <mergeCell ref="F9:G9"/>
    <mergeCell ref="A43:G43"/>
    <mergeCell ref="A36:G36"/>
    <mergeCell ref="A37:G37"/>
    <mergeCell ref="C40:D40"/>
    <mergeCell ref="C41:D41"/>
    <mergeCell ref="F40:G40"/>
    <mergeCell ref="F41:G41"/>
    <mergeCell ref="A33:F33"/>
    <mergeCell ref="A34:F34"/>
    <mergeCell ref="A31:F31"/>
    <mergeCell ref="A32:F32"/>
    <mergeCell ref="A30:F3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47" t="s">
        <v>23</v>
      </c>
      <c r="B3" s="47"/>
      <c r="C3" s="47"/>
      <c r="D3" s="47"/>
      <c r="E3" s="47"/>
      <c r="F3" s="47"/>
      <c r="G3" s="47"/>
      <c r="H3" s="4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5">
      <c r="A6" s="48" t="s">
        <v>1</v>
      </c>
      <c r="B6" s="48"/>
      <c r="C6" s="48"/>
      <c r="D6" s="56" t="str">
        <f>Registro!D6</f>
        <v>INGENIERÍA AMBIENTAL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MCIA FRANCISCO JOSÉ GÓMEZ MARÍN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33" t="str">
        <f>Registro!F9</f>
        <v>SEP 2023- ENE 2024</v>
      </c>
      <c r="H9" s="33"/>
    </row>
    <row r="11" spans="1:8" x14ac:dyDescent="0.25">
      <c r="A11" s="4" t="s">
        <v>4</v>
      </c>
      <c r="B11" s="34" t="str">
        <f>Registro!B11</f>
        <v>INVESTIGACIÓN (COLABORAR EN UN PROYECTO FINANCIADO INTERNO Y/O EXTERNO)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2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8.25" customHeight="1" x14ac:dyDescent="0.25">
      <c r="A17" s="32" t="str">
        <f>Registro!A17</f>
        <v xml:space="preserve">Elaborar y ejecutar proyectos, preparar publicaciones y entregar informe parcial      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17" customFormat="1" ht="26.25" customHeight="1" x14ac:dyDescent="0.25">
      <c r="A21" s="59" t="str">
        <f>Registro!A21</f>
        <v>Proyectos financiados por el TecNM (2022)*</v>
      </c>
      <c r="B21" s="60"/>
      <c r="C21" s="61"/>
      <c r="D21" s="62"/>
      <c r="E21" s="63"/>
      <c r="F21" s="50"/>
      <c r="G21" s="51"/>
      <c r="H21" s="16"/>
    </row>
    <row r="22" spans="1:8" s="6" customFormat="1" ht="40.5" customHeight="1" x14ac:dyDescent="0.25">
      <c r="A22" s="54" t="str">
        <f>Registro!A22</f>
        <v>Acabar de completar faltantes del proyecto para su liberación: Articulo de divulgacion</v>
      </c>
      <c r="B22" s="54"/>
      <c r="C22" s="52" t="str">
        <f>Registro!G22</f>
        <v>04/09/23-31/01/2024</v>
      </c>
      <c r="D22" s="52"/>
      <c r="E22" s="52"/>
      <c r="F22" s="54" t="s">
        <v>46</v>
      </c>
      <c r="G22" s="54"/>
      <c r="H22" s="10">
        <v>0.66</v>
      </c>
    </row>
    <row r="23" spans="1:8" s="6" customFormat="1" ht="28.8" customHeight="1" x14ac:dyDescent="0.25">
      <c r="A23" s="54" t="str">
        <f>Registro!A23</f>
        <v>Acabar de completar faltantes del proyecto para su liberación: Articulo enviado en revista arbitrada</v>
      </c>
      <c r="B23" s="54"/>
      <c r="C23" s="52" t="str">
        <f>Registro!G23</f>
        <v>04/09/23-31/01/2024</v>
      </c>
      <c r="D23" s="52"/>
      <c r="E23" s="52"/>
      <c r="F23" s="54" t="s">
        <v>46</v>
      </c>
      <c r="G23" s="54"/>
      <c r="H23" s="10">
        <v>0.66</v>
      </c>
    </row>
    <row r="24" spans="1:8" s="6" customFormat="1" ht="28.8" customHeight="1" x14ac:dyDescent="0.25">
      <c r="A24" s="68" t="str">
        <f>Registro!B24</f>
        <v>Proyecto interno</v>
      </c>
      <c r="B24" s="21"/>
      <c r="C24" s="52"/>
      <c r="D24" s="52"/>
      <c r="E24" s="52"/>
      <c r="F24" s="66"/>
      <c r="G24" s="67"/>
      <c r="H24" s="10"/>
    </row>
    <row r="25" spans="1:8" s="6" customFormat="1" ht="28.8" customHeight="1" x14ac:dyDescent="0.25">
      <c r="A25" s="22" t="str">
        <f>Registro!B25</f>
        <v>participar en muestreos</v>
      </c>
      <c r="B25" s="24"/>
      <c r="C25" s="52" t="str">
        <f>Registro!G25</f>
        <v>04/09/23-31/01/2024</v>
      </c>
      <c r="D25" s="52"/>
      <c r="E25" s="52"/>
      <c r="F25" s="22" t="s">
        <v>52</v>
      </c>
      <c r="G25" s="24"/>
      <c r="H25" s="10">
        <v>0.33</v>
      </c>
    </row>
    <row r="26" spans="1:8" s="6" customFormat="1" ht="28.8" customHeight="1" x14ac:dyDescent="0.25">
      <c r="A26" s="22" t="str">
        <f>Registro!C26</f>
        <v>Redactar reportes</v>
      </c>
      <c r="B26" s="24"/>
      <c r="C26" s="52" t="str">
        <f>Registro!G26</f>
        <v>04/09/23-31/01/2024</v>
      </c>
      <c r="D26" s="52"/>
      <c r="E26" s="52"/>
      <c r="F26" s="22" t="s">
        <v>53</v>
      </c>
      <c r="G26" s="24"/>
      <c r="H26" s="10">
        <v>0.33</v>
      </c>
    </row>
    <row r="27" spans="1:8" s="6" customFormat="1" ht="28.8" customHeight="1" x14ac:dyDescent="0.25">
      <c r="A27" s="22" t="str">
        <f>Registro!C27</f>
        <v>Difundir el proyecto en congresos y eventos académicos</v>
      </c>
      <c r="B27" s="24"/>
      <c r="C27" s="52" t="str">
        <f>Registro!G27</f>
        <v>04/09/23-31/01/2024</v>
      </c>
      <c r="D27" s="52"/>
      <c r="E27" s="52"/>
      <c r="F27" s="22" t="s">
        <v>54</v>
      </c>
      <c r="G27" s="24"/>
      <c r="H27" s="10">
        <v>0.33</v>
      </c>
    </row>
    <row r="28" spans="1:8" s="6" customFormat="1" ht="28.8" customHeight="1" x14ac:dyDescent="0.25">
      <c r="A28" s="22" t="str">
        <f>Registro!C28</f>
        <v>Preparar publicaciones</v>
      </c>
      <c r="B28" s="24"/>
      <c r="C28" s="52" t="str">
        <f>Registro!G28</f>
        <v>04/09/23-31/01/2024</v>
      </c>
      <c r="D28" s="52"/>
      <c r="E28" s="52"/>
      <c r="F28" s="22" t="s">
        <v>55</v>
      </c>
      <c r="G28" s="24"/>
      <c r="H28" s="10">
        <v>0.33</v>
      </c>
    </row>
    <row r="29" spans="1:8" s="6" customFormat="1" ht="24.75" customHeight="1" x14ac:dyDescent="0.25">
      <c r="A29" s="49" t="str">
        <f>Registro!A29</f>
        <v>Otros Proyectos de Investigación</v>
      </c>
      <c r="B29" s="49"/>
      <c r="C29" s="52"/>
      <c r="D29" s="52"/>
      <c r="E29" s="52"/>
      <c r="F29" s="25"/>
      <c r="G29" s="27"/>
      <c r="H29" s="10"/>
    </row>
    <row r="30" spans="1:8" s="6" customFormat="1" ht="24.75" customHeight="1" x14ac:dyDescent="0.25">
      <c r="A30" s="54" t="str">
        <f>Registro!A30</f>
        <v>Muestreo en campo</v>
      </c>
      <c r="B30" s="54"/>
      <c r="C30" s="52" t="str">
        <f>Registro!G30</f>
        <v>04/09/23-31/01/2024</v>
      </c>
      <c r="D30" s="52"/>
      <c r="E30" s="52"/>
      <c r="F30" s="25" t="s">
        <v>39</v>
      </c>
      <c r="G30" s="27"/>
      <c r="H30" s="10">
        <v>0.33</v>
      </c>
    </row>
    <row r="31" spans="1:8" s="6" customFormat="1" ht="40.5" customHeight="1" x14ac:dyDescent="0.25">
      <c r="A31" s="54" t="str">
        <f>Registro!A31</f>
        <v>Procesamiento de muestras, identificación de organismos, registro en base de datos</v>
      </c>
      <c r="B31" s="54"/>
      <c r="C31" s="52" t="str">
        <f>Registro!G31</f>
        <v>04/09/23-31/01/2024</v>
      </c>
      <c r="D31" s="52"/>
      <c r="E31" s="52"/>
      <c r="F31" s="22" t="s">
        <v>38</v>
      </c>
      <c r="G31" s="23"/>
      <c r="H31" s="10">
        <v>0.33</v>
      </c>
    </row>
    <row r="32" spans="1:8" s="6" customFormat="1" ht="26.25" customHeight="1" x14ac:dyDescent="0.25">
      <c r="A32" s="54" t="str">
        <f>Registro!A32</f>
        <v>Preparación y mantenimiento de equipos y materiales</v>
      </c>
      <c r="B32" s="54"/>
      <c r="C32" s="52" t="str">
        <f>Registro!G32</f>
        <v>04/09/23-31/01/2024</v>
      </c>
      <c r="D32" s="52"/>
      <c r="E32" s="52"/>
      <c r="F32" s="25" t="s">
        <v>37</v>
      </c>
      <c r="G32" s="27"/>
      <c r="H32" s="10">
        <v>0.33</v>
      </c>
    </row>
    <row r="33" spans="1:8" s="6" customFormat="1" ht="28.5" customHeight="1" x14ac:dyDescent="0.25">
      <c r="A33" s="54" t="str">
        <f>Registro!A33</f>
        <v>Difusión, coordinación institucional, participación en Simposios, foros, congresos</v>
      </c>
      <c r="B33" s="54"/>
      <c r="C33" s="52" t="str">
        <f>Registro!G33</f>
        <v>04/09/23-31/01/2024</v>
      </c>
      <c r="D33" s="52"/>
      <c r="E33" s="52"/>
      <c r="F33" s="53" t="s">
        <v>36</v>
      </c>
      <c r="G33" s="53"/>
      <c r="H33" s="10">
        <v>0.33</v>
      </c>
    </row>
    <row r="34" spans="1:8" s="6" customFormat="1" ht="18.75" customHeight="1" x14ac:dyDescent="0.25">
      <c r="A34" s="54" t="str">
        <f>Registro!A34</f>
        <v>Elaboración de publicaciones</v>
      </c>
      <c r="B34" s="54"/>
      <c r="C34" s="52" t="str">
        <f>Registro!G34</f>
        <v>04/09/23-31/01/2024</v>
      </c>
      <c r="D34" s="52"/>
      <c r="E34" s="52"/>
      <c r="F34" s="25" t="s">
        <v>35</v>
      </c>
      <c r="G34" s="27"/>
      <c r="H34" s="10">
        <v>0.33</v>
      </c>
    </row>
    <row r="35" spans="1:8" s="6" customFormat="1" x14ac:dyDescent="0.25">
      <c r="A35" s="54"/>
      <c r="B35" s="54"/>
      <c r="C35" s="52"/>
      <c r="D35" s="52"/>
      <c r="E35" s="52"/>
      <c r="F35" s="25"/>
      <c r="G35" s="27"/>
      <c r="H35" s="10"/>
    </row>
    <row r="36" spans="1:8" s="6" customFormat="1" x14ac:dyDescent="0.25">
      <c r="A36" s="54"/>
      <c r="B36" s="54"/>
      <c r="C36" s="52"/>
      <c r="D36" s="52"/>
      <c r="E36" s="52"/>
      <c r="F36" s="25"/>
      <c r="G36" s="27"/>
      <c r="H36" s="10"/>
    </row>
    <row r="37" spans="1:8" s="6" customFormat="1" x14ac:dyDescent="0.25">
      <c r="A37" s="29" t="s">
        <v>10</v>
      </c>
      <c r="B37" s="29"/>
      <c r="C37" s="29"/>
      <c r="D37" s="29"/>
      <c r="E37" s="29"/>
      <c r="F37" s="29"/>
      <c r="G37" s="29"/>
      <c r="H37" s="29"/>
    </row>
    <row r="38" spans="1:8" s="6" customFormat="1" ht="41.25" customHeight="1" x14ac:dyDescent="0.25">
      <c r="A38" s="30"/>
      <c r="B38" s="30"/>
      <c r="C38" s="30"/>
      <c r="D38" s="30"/>
      <c r="E38" s="30"/>
      <c r="F38" s="30"/>
      <c r="G38" s="30"/>
      <c r="H38" s="30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 t="str">
        <f>B8</f>
        <v>MCIA FRANCISCO JOSÉ GÓMEZ MARÍN</v>
      </c>
      <c r="C40" s="34" t="str">
        <f>Registro!C40</f>
        <v>MCIA JESSICA ALEJANDRA REYES LARIOS</v>
      </c>
      <c r="D40" s="34"/>
      <c r="E40" s="34"/>
      <c r="G40" s="34" t="str">
        <f>Registro!F40</f>
        <v>MCJyS OFELIA ENRÍQUEZ ORDAZ</v>
      </c>
      <c r="H40" s="34"/>
    </row>
    <row r="41" spans="1:8" ht="28.5" customHeight="1" x14ac:dyDescent="0.25">
      <c r="A41" s="9" t="s">
        <v>15</v>
      </c>
      <c r="C41" s="35" t="s">
        <v>26</v>
      </c>
      <c r="D41" s="35"/>
      <c r="E41" s="35"/>
      <c r="G41" s="36" t="s">
        <v>14</v>
      </c>
      <c r="H41" s="36"/>
    </row>
    <row r="43" spans="1:8" ht="24.75" customHeight="1" x14ac:dyDescent="0.25">
      <c r="A43" s="28" t="s">
        <v>20</v>
      </c>
      <c r="B43" s="28"/>
      <c r="C43" s="28"/>
      <c r="D43" s="28"/>
      <c r="E43" s="28"/>
      <c r="F43" s="28"/>
      <c r="G43" s="28"/>
      <c r="H43" s="28"/>
    </row>
  </sheetData>
  <mergeCells count="70">
    <mergeCell ref="F25:G25"/>
    <mergeCell ref="F26:G26"/>
    <mergeCell ref="F28:G28"/>
    <mergeCell ref="A26:B26"/>
    <mergeCell ref="A28:B28"/>
    <mergeCell ref="A43:H43"/>
    <mergeCell ref="G40:H40"/>
    <mergeCell ref="A37:H37"/>
    <mergeCell ref="A38:H38"/>
    <mergeCell ref="C40:E40"/>
    <mergeCell ref="G41:H41"/>
    <mergeCell ref="C29:E29"/>
    <mergeCell ref="C41:E41"/>
    <mergeCell ref="A30:B30"/>
    <mergeCell ref="A31:B31"/>
    <mergeCell ref="A32:B32"/>
    <mergeCell ref="A33:B33"/>
    <mergeCell ref="A34:B34"/>
    <mergeCell ref="A35:B35"/>
    <mergeCell ref="A36:B36"/>
    <mergeCell ref="C30:E30"/>
    <mergeCell ref="C31:E3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A27:B27"/>
    <mergeCell ref="A23:B23"/>
    <mergeCell ref="C24:E24"/>
    <mergeCell ref="A25:B25"/>
    <mergeCell ref="C25:E25"/>
    <mergeCell ref="C23:E23"/>
    <mergeCell ref="C27:E27"/>
    <mergeCell ref="C26:E26"/>
    <mergeCell ref="C28:E28"/>
    <mergeCell ref="C32:E32"/>
    <mergeCell ref="C33:E33"/>
    <mergeCell ref="C34:E34"/>
    <mergeCell ref="C35:E35"/>
    <mergeCell ref="C36:E36"/>
    <mergeCell ref="A29:B29"/>
    <mergeCell ref="F21:G21"/>
    <mergeCell ref="F27:G27"/>
    <mergeCell ref="F23:G23"/>
    <mergeCell ref="F29:G29"/>
    <mergeCell ref="F30:G30"/>
    <mergeCell ref="F31:G31"/>
    <mergeCell ref="F32:G32"/>
    <mergeCell ref="F33:G33"/>
    <mergeCell ref="F34:G34"/>
    <mergeCell ref="F35:G35"/>
    <mergeCell ref="F36:G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47" t="s">
        <v>23</v>
      </c>
      <c r="B3" s="47"/>
      <c r="C3" s="47"/>
      <c r="D3" s="47"/>
      <c r="E3" s="47"/>
      <c r="F3" s="47"/>
      <c r="G3" s="47"/>
      <c r="H3" s="4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5">
      <c r="A6" s="48" t="s">
        <v>1</v>
      </c>
      <c r="B6" s="48"/>
      <c r="C6" s="48"/>
      <c r="D6" s="56" t="str">
        <f>Registro!D6</f>
        <v>INGENIERÍA AMBIENTAL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MCIA FRANCISCO JOSÉ GÓMEZ MARÍN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33" t="str">
        <f>Registro!F9</f>
        <v>SEP 2023- ENE 2024</v>
      </c>
      <c r="H9" s="33"/>
    </row>
    <row r="11" spans="1:8" x14ac:dyDescent="0.25">
      <c r="A11" s="4" t="s">
        <v>4</v>
      </c>
      <c r="B11" s="34" t="str">
        <f>Registro!B11</f>
        <v>INVESTIGACIÓN (COLABORAR EN UN PROYECTO FINANCIADO INTERNO Y/O EXTERNO)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2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2" t="str">
        <f>Registro!A17</f>
        <v xml:space="preserve">Elaborar y ejecutar proyectos, preparar publicaciones y entregar informe parcial      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5">
      <c r="A21" s="64" t="str">
        <f>Registro!A21</f>
        <v>Proyectos financiados por el TecNM (2022)*</v>
      </c>
      <c r="B21" s="64"/>
      <c r="C21" s="52">
        <f>Registro!G21</f>
        <v>0</v>
      </c>
      <c r="D21" s="52"/>
      <c r="E21" s="52"/>
      <c r="F21" s="64"/>
      <c r="G21" s="64"/>
      <c r="H21" s="10"/>
    </row>
    <row r="22" spans="1:8" s="6" customFormat="1" x14ac:dyDescent="0.25">
      <c r="A22" s="64" t="e">
        <f>Registro!#REF!</f>
        <v>#REF!</v>
      </c>
      <c r="B22" s="64"/>
      <c r="C22" s="52" t="e">
        <f>Registro!#REF!</f>
        <v>#REF!</v>
      </c>
      <c r="D22" s="52"/>
      <c r="E22" s="52"/>
      <c r="F22" s="64"/>
      <c r="G22" s="64"/>
      <c r="H22" s="10"/>
    </row>
    <row r="23" spans="1:8" s="6" customFormat="1" x14ac:dyDescent="0.25">
      <c r="A23" s="64" t="e">
        <f>Registro!#REF!</f>
        <v>#REF!</v>
      </c>
      <c r="B23" s="64"/>
      <c r="C23" s="52" t="e">
        <f>Registro!#REF!</f>
        <v>#REF!</v>
      </c>
      <c r="D23" s="52"/>
      <c r="E23" s="52"/>
      <c r="F23" s="64"/>
      <c r="G23" s="64"/>
      <c r="H23" s="10"/>
    </row>
    <row r="24" spans="1:8" s="6" customFormat="1" x14ac:dyDescent="0.25">
      <c r="A24" s="64" t="e">
        <f>Registro!#REF!</f>
        <v>#REF!</v>
      </c>
      <c r="B24" s="64"/>
      <c r="C24" s="52" t="e">
        <f>Registro!#REF!</f>
        <v>#REF!</v>
      </c>
      <c r="D24" s="52"/>
      <c r="E24" s="52"/>
      <c r="F24" s="64"/>
      <c r="G24" s="64"/>
      <c r="H24" s="10"/>
    </row>
    <row r="25" spans="1:8" s="6" customFormat="1" x14ac:dyDescent="0.25">
      <c r="A25" s="64" t="e">
        <f>Registro!#REF!</f>
        <v>#REF!</v>
      </c>
      <c r="B25" s="64"/>
      <c r="C25" s="52" t="e">
        <f>Registro!#REF!</f>
        <v>#REF!</v>
      </c>
      <c r="D25" s="52"/>
      <c r="E25" s="52"/>
      <c r="F25" s="64"/>
      <c r="G25" s="64"/>
      <c r="H25" s="10"/>
    </row>
    <row r="26" spans="1:8" s="6" customFormat="1" x14ac:dyDescent="0.25">
      <c r="A26" s="64" t="str">
        <f>Registro!A23</f>
        <v>Acabar de completar faltantes del proyecto para su liberación: Articulo enviado en revista arbitrada</v>
      </c>
      <c r="B26" s="64"/>
      <c r="C26" s="52" t="str">
        <f>Registro!G23</f>
        <v>04/09/23-31/01/2024</v>
      </c>
      <c r="D26" s="52"/>
      <c r="E26" s="52"/>
      <c r="F26" s="64"/>
      <c r="G26" s="64"/>
      <c r="H26" s="10"/>
    </row>
    <row r="27" spans="1:8" s="6" customFormat="1" x14ac:dyDescent="0.25">
      <c r="A27" s="64" t="str">
        <f>Registro!A31</f>
        <v>Procesamiento de muestras, identificación de organismos, registro en base de datos</v>
      </c>
      <c r="B27" s="64"/>
      <c r="C27" s="52" t="str">
        <f>Registro!G31</f>
        <v>04/09/23-31/01/2024</v>
      </c>
      <c r="D27" s="52"/>
      <c r="E27" s="52"/>
      <c r="F27" s="64"/>
      <c r="G27" s="64"/>
      <c r="H27" s="10"/>
    </row>
    <row r="28" spans="1:8" s="6" customFormat="1" x14ac:dyDescent="0.25">
      <c r="A28" s="64" t="str">
        <f>Registro!A32</f>
        <v>Preparación y mantenimiento de equipos y materiales</v>
      </c>
      <c r="B28" s="64"/>
      <c r="C28" s="52" t="str">
        <f>Registro!G32</f>
        <v>04/09/23-31/01/2024</v>
      </c>
      <c r="D28" s="52"/>
      <c r="E28" s="52"/>
      <c r="F28" s="64"/>
      <c r="G28" s="64"/>
      <c r="H28" s="10"/>
    </row>
    <row r="29" spans="1:8" s="6" customFormat="1" x14ac:dyDescent="0.25">
      <c r="A29" s="64" t="str">
        <f>Registro!A33</f>
        <v>Difusión, coordinación institucional, participación en Simposios, foros, congresos</v>
      </c>
      <c r="B29" s="64"/>
      <c r="C29" s="52" t="str">
        <f>Registro!G33</f>
        <v>04/09/23-31/01/2024</v>
      </c>
      <c r="D29" s="52"/>
      <c r="E29" s="52"/>
      <c r="F29" s="64"/>
      <c r="G29" s="64"/>
      <c r="H29" s="10"/>
    </row>
    <row r="30" spans="1:8" s="6" customFormat="1" x14ac:dyDescent="0.25">
      <c r="A30" s="64" t="str">
        <f>Registro!A34</f>
        <v>Elaboración de publicaciones</v>
      </c>
      <c r="B30" s="64"/>
      <c r="C30" s="52" t="str">
        <f>Registro!G34</f>
        <v>04/09/23-31/01/2024</v>
      </c>
      <c r="D30" s="52"/>
      <c r="E30" s="52"/>
      <c r="F30" s="64"/>
      <c r="G30" s="6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Registro!C40</f>
        <v>MCIA JESSICA ALEJANDRA REYES LARIOS</v>
      </c>
      <c r="D35" s="34"/>
      <c r="E35" s="34"/>
      <c r="G35" s="34" t="str">
        <f>Registro!F40</f>
        <v>MCJyS OFELIA ENRÍQUEZ ORDAZ</v>
      </c>
      <c r="H35" s="34"/>
    </row>
    <row r="36" spans="1:8" ht="28.5" customHeight="1" x14ac:dyDescent="0.25">
      <c r="A36" s="9" t="str">
        <f>B8</f>
        <v>MCIA FRANCISCO JOSÉ GÓMEZ MARÍN</v>
      </c>
      <c r="C36" s="65" t="s">
        <v>16</v>
      </c>
      <c r="D36" s="65"/>
      <c r="E36" s="65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47" t="s">
        <v>23</v>
      </c>
      <c r="B3" s="47"/>
      <c r="C3" s="47"/>
      <c r="D3" s="47"/>
      <c r="E3" s="47"/>
      <c r="F3" s="47"/>
      <c r="G3" s="47"/>
      <c r="H3" s="4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5">
      <c r="A6" s="48" t="s">
        <v>1</v>
      </c>
      <c r="B6" s="48"/>
      <c r="C6" s="48"/>
      <c r="D6" s="56" t="str">
        <f>Registro!D6</f>
        <v>INGENIERÍA AMBIENTAL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MCIA FRANCISCO JOSÉ GÓMEZ MARÍN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33" t="str">
        <f>Registro!F9</f>
        <v>SEP 2023- ENE 2024</v>
      </c>
      <c r="H9" s="33"/>
    </row>
    <row r="11" spans="1:8" x14ac:dyDescent="0.25">
      <c r="A11" s="4" t="s">
        <v>4</v>
      </c>
      <c r="B11" s="34" t="str">
        <f>Registro!B11</f>
        <v>INVESTIGACIÓN (COLABORAR EN UN PROYECTO FINANCIADO INTERNO Y/O EXTERNO)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2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2" t="str">
        <f>Registro!A17</f>
        <v xml:space="preserve">Elaborar y ejecutar proyectos, preparar publicaciones y entregar informe parcial      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5">
      <c r="A21" s="64" t="str">
        <f>Registro!A21</f>
        <v>Proyectos financiados por el TecNM (2022)*</v>
      </c>
      <c r="B21" s="64"/>
      <c r="C21" s="52">
        <f>Registro!G21</f>
        <v>0</v>
      </c>
      <c r="D21" s="52"/>
      <c r="E21" s="52"/>
      <c r="F21" s="64"/>
      <c r="G21" s="64"/>
      <c r="H21" s="10"/>
    </row>
    <row r="22" spans="1:8" s="6" customFormat="1" x14ac:dyDescent="0.25">
      <c r="A22" s="64" t="e">
        <f>Registro!#REF!</f>
        <v>#REF!</v>
      </c>
      <c r="B22" s="64"/>
      <c r="C22" s="52" t="e">
        <f>Registro!#REF!</f>
        <v>#REF!</v>
      </c>
      <c r="D22" s="52"/>
      <c r="E22" s="52"/>
      <c r="F22" s="64"/>
      <c r="G22" s="64"/>
      <c r="H22" s="10"/>
    </row>
    <row r="23" spans="1:8" s="6" customFormat="1" x14ac:dyDescent="0.25">
      <c r="A23" s="64" t="e">
        <f>Registro!#REF!</f>
        <v>#REF!</v>
      </c>
      <c r="B23" s="64"/>
      <c r="C23" s="52" t="e">
        <f>Registro!#REF!</f>
        <v>#REF!</v>
      </c>
      <c r="D23" s="52"/>
      <c r="E23" s="52"/>
      <c r="F23" s="64"/>
      <c r="G23" s="64"/>
      <c r="H23" s="10"/>
    </row>
    <row r="24" spans="1:8" s="6" customFormat="1" x14ac:dyDescent="0.25">
      <c r="A24" s="64" t="e">
        <f>Registro!#REF!</f>
        <v>#REF!</v>
      </c>
      <c r="B24" s="64"/>
      <c r="C24" s="52" t="e">
        <f>Registro!#REF!</f>
        <v>#REF!</v>
      </c>
      <c r="D24" s="52"/>
      <c r="E24" s="52"/>
      <c r="F24" s="64"/>
      <c r="G24" s="64"/>
      <c r="H24" s="10"/>
    </row>
    <row r="25" spans="1:8" s="6" customFormat="1" x14ac:dyDescent="0.25">
      <c r="A25" s="64" t="e">
        <f>Registro!#REF!</f>
        <v>#REF!</v>
      </c>
      <c r="B25" s="64"/>
      <c r="C25" s="52" t="e">
        <f>Registro!#REF!</f>
        <v>#REF!</v>
      </c>
      <c r="D25" s="52"/>
      <c r="E25" s="52"/>
      <c r="F25" s="64"/>
      <c r="G25" s="64"/>
      <c r="H25" s="10"/>
    </row>
    <row r="26" spans="1:8" s="6" customFormat="1" x14ac:dyDescent="0.25">
      <c r="A26" s="64" t="str">
        <f>Registro!A23</f>
        <v>Acabar de completar faltantes del proyecto para su liberación: Articulo enviado en revista arbitrada</v>
      </c>
      <c r="B26" s="64"/>
      <c r="C26" s="52" t="str">
        <f>Registro!G23</f>
        <v>04/09/23-31/01/2024</v>
      </c>
      <c r="D26" s="52"/>
      <c r="E26" s="52"/>
      <c r="F26" s="64"/>
      <c r="G26" s="64"/>
      <c r="H26" s="10"/>
    </row>
    <row r="27" spans="1:8" s="6" customFormat="1" x14ac:dyDescent="0.25">
      <c r="A27" s="64" t="str">
        <f>Registro!A31</f>
        <v>Procesamiento de muestras, identificación de organismos, registro en base de datos</v>
      </c>
      <c r="B27" s="64"/>
      <c r="C27" s="52" t="str">
        <f>Registro!G31</f>
        <v>04/09/23-31/01/2024</v>
      </c>
      <c r="D27" s="52"/>
      <c r="E27" s="52"/>
      <c r="F27" s="64"/>
      <c r="G27" s="64"/>
      <c r="H27" s="10"/>
    </row>
    <row r="28" spans="1:8" s="6" customFormat="1" x14ac:dyDescent="0.25">
      <c r="A28" s="64" t="str">
        <f>Registro!A32</f>
        <v>Preparación y mantenimiento de equipos y materiales</v>
      </c>
      <c r="B28" s="64"/>
      <c r="C28" s="52" t="str">
        <f>Registro!G32</f>
        <v>04/09/23-31/01/2024</v>
      </c>
      <c r="D28" s="52"/>
      <c r="E28" s="52"/>
      <c r="F28" s="64"/>
      <c r="G28" s="64"/>
      <c r="H28" s="10"/>
    </row>
    <row r="29" spans="1:8" s="6" customFormat="1" x14ac:dyDescent="0.25">
      <c r="A29" s="64" t="str">
        <f>Registro!A33</f>
        <v>Difusión, coordinación institucional, participación en Simposios, foros, congresos</v>
      </c>
      <c r="B29" s="64"/>
      <c r="C29" s="52" t="str">
        <f>Registro!G33</f>
        <v>04/09/23-31/01/2024</v>
      </c>
      <c r="D29" s="52"/>
      <c r="E29" s="52"/>
      <c r="F29" s="64"/>
      <c r="G29" s="64"/>
      <c r="H29" s="10"/>
    </row>
    <row r="30" spans="1:8" s="6" customFormat="1" x14ac:dyDescent="0.25">
      <c r="A30" s="64" t="str">
        <f>Registro!A34</f>
        <v>Elaboración de publicaciones</v>
      </c>
      <c r="B30" s="64"/>
      <c r="C30" s="52" t="str">
        <f>Registro!G34</f>
        <v>04/09/23-31/01/2024</v>
      </c>
      <c r="D30" s="52"/>
      <c r="E30" s="52"/>
      <c r="F30" s="64"/>
      <c r="G30" s="6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Registro!C40</f>
        <v>MCIA JESSICA ALEJANDRA REYES LARIOS</v>
      </c>
      <c r="D35" s="34"/>
      <c r="E35" s="34"/>
      <c r="G35" s="34" t="str">
        <f>Registro!F40</f>
        <v>MCJyS OFELIA ENRÍQUEZ ORDAZ</v>
      </c>
      <c r="H35" s="34"/>
    </row>
    <row r="36" spans="1:8" ht="28.5" customHeight="1" x14ac:dyDescent="0.25">
      <c r="A36" s="9" t="str">
        <f>B8</f>
        <v>MCIA FRANCISCO JOSÉ GÓMEZ MARÍN</v>
      </c>
      <c r="C36" s="65" t="s">
        <v>16</v>
      </c>
      <c r="D36" s="65"/>
      <c r="E36" s="65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2023-10-21T03:24:08Z</dcterms:modified>
</cp:coreProperties>
</file>