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boratorio\Desktop\"/>
    </mc:Choice>
  </mc:AlternateContent>
  <bookViews>
    <workbookView xWindow="0" yWindow="0" windowWidth="19200" windowHeight="11460" activeTab="5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  <sheet name="MATERIA 6" sheetId="7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5" l="1"/>
  <c r="D34" i="5"/>
  <c r="K9" i="5"/>
  <c r="K10" i="5"/>
  <c r="K11" i="5"/>
  <c r="K12" i="5"/>
  <c r="K13" i="5"/>
  <c r="K14" i="5"/>
  <c r="L9" i="5"/>
  <c r="M9" i="5"/>
  <c r="L10" i="5"/>
  <c r="M10" i="5"/>
  <c r="L11" i="5"/>
  <c r="M11" i="5"/>
  <c r="L12" i="5"/>
  <c r="M12" i="5"/>
  <c r="L13" i="5"/>
  <c r="M13" i="5"/>
  <c r="L14" i="5"/>
  <c r="M14" i="5"/>
  <c r="K15" i="5"/>
  <c r="L15" i="5"/>
  <c r="M15" i="5"/>
  <c r="K16" i="5"/>
  <c r="L16" i="5"/>
  <c r="M16" i="5"/>
  <c r="K17" i="5"/>
  <c r="L17" i="5"/>
  <c r="M17" i="5"/>
  <c r="K18" i="5"/>
  <c r="L18" i="5"/>
  <c r="M18" i="5"/>
  <c r="K19" i="5"/>
  <c r="L19" i="5"/>
  <c r="M19" i="5"/>
  <c r="K20" i="5"/>
  <c r="L20" i="5"/>
  <c r="M20" i="5"/>
  <c r="K21" i="5"/>
  <c r="L21" i="5"/>
  <c r="M21" i="5"/>
  <c r="D40" i="4" l="1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M55" i="3"/>
  <c r="M56" i="3"/>
  <c r="M57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M54" i="3" s="1"/>
  <c r="K41" i="3"/>
  <c r="K42" i="3"/>
  <c r="P56" i="7" l="1"/>
  <c r="O56" i="7"/>
  <c r="N56" i="7"/>
  <c r="M56" i="7"/>
  <c r="L56" i="7"/>
  <c r="K56" i="7"/>
  <c r="J56" i="7"/>
  <c r="P55" i="7"/>
  <c r="O55" i="7"/>
  <c r="O58" i="7" s="1"/>
  <c r="N55" i="7"/>
  <c r="M55" i="7"/>
  <c r="L55" i="7"/>
  <c r="K55" i="7"/>
  <c r="J55" i="7"/>
  <c r="P54" i="7"/>
  <c r="P57" i="7" s="1"/>
  <c r="O54" i="7"/>
  <c r="O57" i="7" s="1"/>
  <c r="N54" i="7"/>
  <c r="N57" i="7" s="1"/>
  <c r="M54" i="7"/>
  <c r="M57" i="7" s="1"/>
  <c r="L54" i="7"/>
  <c r="L57" i="7" s="1"/>
  <c r="K54" i="7"/>
  <c r="K57" i="7" s="1"/>
  <c r="J54" i="7"/>
  <c r="J57" i="7" s="1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N58" i="7" l="1"/>
  <c r="M58" i="7"/>
  <c r="L58" i="7"/>
  <c r="K58" i="7"/>
  <c r="P58" i="7"/>
  <c r="J58" i="7"/>
  <c r="Q56" i="7"/>
  <c r="Q54" i="7"/>
  <c r="Q55" i="7"/>
  <c r="Q58" i="7" s="1"/>
  <c r="Q57" i="7" l="1"/>
  <c r="P56" i="6"/>
  <c r="O56" i="6"/>
  <c r="N56" i="6"/>
  <c r="M56" i="6"/>
  <c r="L56" i="6"/>
  <c r="K56" i="6"/>
  <c r="J56" i="6"/>
  <c r="P55" i="6"/>
  <c r="O55" i="6"/>
  <c r="N55" i="6"/>
  <c r="M55" i="6"/>
  <c r="L55" i="6"/>
  <c r="K55" i="6"/>
  <c r="J55" i="6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P56" i="5"/>
  <c r="O56" i="5"/>
  <c r="N56" i="5"/>
  <c r="K56" i="5"/>
  <c r="J56" i="5"/>
  <c r="P55" i="5"/>
  <c r="O55" i="5"/>
  <c r="N55" i="5"/>
  <c r="K55" i="5"/>
  <c r="J55" i="5"/>
  <c r="P54" i="5"/>
  <c r="P57" i="5" s="1"/>
  <c r="O54" i="5"/>
  <c r="O57" i="5" s="1"/>
  <c r="N54" i="5"/>
  <c r="N57" i="5" s="1"/>
  <c r="K54" i="5"/>
  <c r="J54" i="5"/>
  <c r="J57" i="5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6" i="4"/>
  <c r="O56" i="4"/>
  <c r="N56" i="4"/>
  <c r="M56" i="4"/>
  <c r="L56" i="4"/>
  <c r="K56" i="4"/>
  <c r="J56" i="4"/>
  <c r="P55" i="4"/>
  <c r="O55" i="4"/>
  <c r="N55" i="4"/>
  <c r="N58" i="4" s="1"/>
  <c r="M55" i="4"/>
  <c r="L55" i="4"/>
  <c r="K55" i="4"/>
  <c r="J55" i="4"/>
  <c r="P54" i="4"/>
  <c r="P57" i="4" s="1"/>
  <c r="O54" i="4"/>
  <c r="O57" i="4" s="1"/>
  <c r="N54" i="4"/>
  <c r="N57" i="4" s="1"/>
  <c r="M54" i="4"/>
  <c r="M57" i="4" s="1"/>
  <c r="L54" i="4"/>
  <c r="L57" i="4" s="1"/>
  <c r="K54" i="4"/>
  <c r="K57" i="4" s="1"/>
  <c r="J54" i="4"/>
  <c r="J57" i="4" s="1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P56" i="3"/>
  <c r="O56" i="3"/>
  <c r="N56" i="3"/>
  <c r="L56" i="3"/>
  <c r="K56" i="3"/>
  <c r="J56" i="3"/>
  <c r="P55" i="3"/>
  <c r="O55" i="3"/>
  <c r="N55" i="3"/>
  <c r="L55" i="3"/>
  <c r="K55" i="3"/>
  <c r="J55" i="3"/>
  <c r="P54" i="3"/>
  <c r="P57" i="3" s="1"/>
  <c r="O54" i="3"/>
  <c r="O57" i="3" s="1"/>
  <c r="N54" i="3"/>
  <c r="N57" i="3" s="1"/>
  <c r="L54" i="3"/>
  <c r="L57" i="3" s="1"/>
  <c r="K54" i="3"/>
  <c r="K57" i="3" s="1"/>
  <c r="J54" i="3"/>
  <c r="J57" i="3" s="1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P58" i="5" l="1"/>
  <c r="N58" i="5"/>
  <c r="K57" i="5"/>
  <c r="N58" i="3"/>
  <c r="M58" i="3"/>
  <c r="K58" i="5"/>
  <c r="O58" i="5"/>
  <c r="P58" i="4"/>
  <c r="O58" i="4"/>
  <c r="L58" i="4"/>
  <c r="M58" i="4"/>
  <c r="K58" i="4"/>
  <c r="P58" i="3"/>
  <c r="O58" i="3"/>
  <c r="L58" i="3"/>
  <c r="K58" i="3"/>
  <c r="Q56" i="4"/>
  <c r="J58" i="6"/>
  <c r="L58" i="6"/>
  <c r="N58" i="6"/>
  <c r="P58" i="6"/>
  <c r="K58" i="6"/>
  <c r="J58" i="5"/>
  <c r="Q56" i="3"/>
  <c r="J58" i="3"/>
  <c r="Q56" i="6"/>
  <c r="M58" i="6"/>
  <c r="O58" i="6"/>
  <c r="Q54" i="6"/>
  <c r="Q55" i="6"/>
  <c r="Q58" i="6" s="1"/>
  <c r="J58" i="4"/>
  <c r="Q54" i="4"/>
  <c r="Q55" i="4"/>
  <c r="Q54" i="3"/>
  <c r="Q57" i="3" s="1"/>
  <c r="Q55" i="3"/>
  <c r="K56" i="1"/>
  <c r="L56" i="1"/>
  <c r="M56" i="1"/>
  <c r="N56" i="1"/>
  <c r="P56" i="1"/>
  <c r="J56" i="1"/>
  <c r="K55" i="1"/>
  <c r="L55" i="1"/>
  <c r="M55" i="1"/>
  <c r="N55" i="1"/>
  <c r="P55" i="1"/>
  <c r="K54" i="1"/>
  <c r="L54" i="1"/>
  <c r="M54" i="1"/>
  <c r="N54" i="1"/>
  <c r="P54" i="1"/>
  <c r="J55" i="1"/>
  <c r="J54" i="1"/>
  <c r="Q57" i="4" l="1"/>
  <c r="L56" i="5"/>
  <c r="L54" i="5"/>
  <c r="L55" i="5"/>
  <c r="Q58" i="3"/>
  <c r="Q58" i="4"/>
  <c r="Q57" i="6"/>
  <c r="L57" i="5" l="1"/>
  <c r="L58" i="5"/>
  <c r="K58" i="1"/>
  <c r="L58" i="1"/>
  <c r="M58" i="1"/>
  <c r="N58" i="1"/>
  <c r="P58" i="1"/>
  <c r="K57" i="1"/>
  <c r="L57" i="1"/>
  <c r="M57" i="1"/>
  <c r="N57" i="1"/>
  <c r="P57" i="1"/>
  <c r="J58" i="1"/>
  <c r="J57" i="1"/>
  <c r="M55" i="5" l="1"/>
  <c r="M56" i="5"/>
  <c r="M54" i="5"/>
  <c r="Q56" i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M57" i="5" l="1"/>
  <c r="M58" i="5"/>
  <c r="Q56" i="5"/>
  <c r="Q54" i="5"/>
  <c r="Q55" i="5"/>
  <c r="Q58" i="5" s="1"/>
  <c r="Q58" i="1"/>
  <c r="Q57" i="1"/>
  <c r="Q57" i="5" l="1"/>
  <c r="O56" i="1"/>
  <c r="O55" i="1"/>
  <c r="O58" i="1"/>
  <c r="O54" i="1"/>
  <c r="O57" i="1"/>
</calcChain>
</file>

<file path=xl/sharedStrings.xml><?xml version="1.0" encoding="utf-8"?>
<sst xmlns="http://schemas.openxmlformats.org/spreadsheetml/2006/main" count="373" uniqueCount="180">
  <si>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</si>
  <si>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</si>
  <si>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</si>
  <si>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</si>
  <si>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</si>
  <si>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</si>
  <si>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</si>
  <si>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</si>
  <si>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</si>
  <si>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</si>
  <si>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</si>
  <si>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</si>
  <si>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</si>
  <si>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</si>
  <si>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</si>
  <si>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</si>
  <si>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</si>
  <si>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</si>
  <si>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</si>
  <si>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</si>
  <si>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</si>
  <si>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</si>
  <si>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</si>
  <si>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</si>
  <si>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ANGEL RODRIGUEZ RUIZ</t>
  </si>
  <si>
    <t>AGUILAR CHONTAL HUGO ALBERTO</t>
  </si>
  <si>
    <t>AQUINO TOGA EDGAR</t>
  </si>
  <si>
    <t>ARTIGAS FISCAL RAFAEL DE JESUS</t>
  </si>
  <si>
    <t>BAXIN IXTEPAN CARLOS</t>
  </si>
  <si>
    <t>BENITEZ CASTRO MIGUEL ANGEL</t>
  </si>
  <si>
    <t>CHACHA CHAGALA JESUS ANTONIO</t>
  </si>
  <si>
    <t>CHIGO AGUIRRE ANA GUADALUPE</t>
  </si>
  <si>
    <t>CHIPOL SINACA JOSELYN</t>
  </si>
  <si>
    <t>COYOLT GORGONIO ZURIEL ALBERTO</t>
  </si>
  <si>
    <t>CRUZ MARTINEZ ARTURO</t>
  </si>
  <si>
    <t>DURAN ALVARADO GUSTAVO ISRAEL</t>
  </si>
  <si>
    <t>HERNANDEZ FONSECA JAIME</t>
  </si>
  <si>
    <t>HERNANDEZ QUINO JOSE MANUEL</t>
  </si>
  <si>
    <t>ISIDORO BENITEZ SAMIR</t>
  </si>
  <si>
    <t>LEON LOZANO JOSE ALEJANDRO</t>
  </si>
  <si>
    <t>MALAGA PUCHETA MANUEL ALEJANDRO</t>
  </si>
  <si>
    <t>MARTÍNEZ AGUILAR ALEJANDRO</t>
  </si>
  <si>
    <t>MAXO COTA MILAGROS MONTSERRAT</t>
  </si>
  <si>
    <t>MIXTEGA BELLI ERNESTO SANTOS</t>
  </si>
  <si>
    <t>MORENO BARRAGÁN LUIS DAVID</t>
  </si>
  <si>
    <t>ORTEGA CABRERA ALEXIS DE JESUS</t>
  </si>
  <si>
    <t>PATLAX ALARCON MOISES</t>
  </si>
  <si>
    <t>POLITO MALAGA LUIS GERARDO</t>
  </si>
  <si>
    <t>REYNADA PREZA HUGO DANIEL</t>
  </si>
  <si>
    <t>RIVEROLL IXTEPAN AARON</t>
  </si>
  <si>
    <t>RODRIGUEZ MARTINEZ LUIS ALFREDO</t>
  </si>
  <si>
    <t>SEBA BAXIN JUAN JOSE</t>
  </si>
  <si>
    <t>VELASCO HERNANDEZ OSVAL DANIEL</t>
  </si>
  <si>
    <t>VELASCO QUINO ARTURO DE JESUS</t>
  </si>
  <si>
    <t>221U0137</t>
  </si>
  <si>
    <t>221U0138</t>
  </si>
  <si>
    <t>221U0836</t>
  </si>
  <si>
    <t>221U0142</t>
  </si>
  <si>
    <t>221U0143</t>
  </si>
  <si>
    <t>221U0145</t>
  </si>
  <si>
    <t>221U0147</t>
  </si>
  <si>
    <t>221U0148</t>
  </si>
  <si>
    <t>221U0151</t>
  </si>
  <si>
    <t>221U0257</t>
  </si>
  <si>
    <t>221U0154</t>
  </si>
  <si>
    <t>221U0182</t>
  </si>
  <si>
    <t>221U0156</t>
  </si>
  <si>
    <t>221U0259</t>
  </si>
  <si>
    <t>221U0183</t>
  </si>
  <si>
    <t>221U0159</t>
  </si>
  <si>
    <t>221U0160</t>
  </si>
  <si>
    <t>221U0161</t>
  </si>
  <si>
    <t>221U0163</t>
  </si>
  <si>
    <t>221U0165</t>
  </si>
  <si>
    <t>221U0166</t>
  </si>
  <si>
    <t>221U0841</t>
  </si>
  <si>
    <t>221U0167</t>
  </si>
  <si>
    <t>221U0171</t>
  </si>
  <si>
    <t>221U0172</t>
  </si>
  <si>
    <t>221U0173</t>
  </si>
  <si>
    <t>221U0174</t>
  </si>
  <si>
    <t>221U0176</t>
  </si>
  <si>
    <t>221U0854</t>
  </si>
  <si>
    <t>221U0181</t>
  </si>
  <si>
    <t>221U0178</t>
  </si>
  <si>
    <t>221U0179</t>
  </si>
  <si>
    <t>221U0180</t>
  </si>
  <si>
    <t>SEPTIEMBRE23-ENERO2024</t>
  </si>
  <si>
    <t>211U0612</t>
  </si>
  <si>
    <t>221U0169</t>
  </si>
  <si>
    <t>PEREZ GARCIA JOSE RAMSES</t>
  </si>
  <si>
    <t>PEREZ TRUJILLO JESUS</t>
  </si>
  <si>
    <t>RODRIGUEZ PEREZ MARIA GUADALUPE</t>
  </si>
  <si>
    <t>TEMICH IXTEPAN ANDRES DE JESUS</t>
  </si>
  <si>
    <t>VICTORIO PALAYOT JESUS MANUEL</t>
  </si>
  <si>
    <t>XOLO ARRES BRANDON EMMANUEL</t>
  </si>
  <si>
    <t>TECNOLOGIA DE LOS MATERIALES</t>
  </si>
  <si>
    <t>302- A</t>
  </si>
  <si>
    <t>SEPTIEMBRE2023-ENERO2024</t>
  </si>
  <si>
    <t>221U0135</t>
  </si>
  <si>
    <t>221U0139</t>
  </si>
  <si>
    <t>221U0140</t>
  </si>
  <si>
    <t>221U0141</t>
  </si>
  <si>
    <t>221U0258</t>
  </si>
  <si>
    <t>221U0146</t>
  </si>
  <si>
    <t>221U0149</t>
  </si>
  <si>
    <t>221U0152</t>
  </si>
  <si>
    <t>211U0556</t>
  </si>
  <si>
    <t>221U0155</t>
  </si>
  <si>
    <t>221U0157</t>
  </si>
  <si>
    <t>221U0164</t>
  </si>
  <si>
    <t>221U0168</t>
  </si>
  <si>
    <t>221U0175</t>
  </si>
  <si>
    <t>221U0177</t>
  </si>
  <si>
    <t>ABRAJAN GONZALEZ ANGEL</t>
  </si>
  <si>
    <t>AVILES GONZALEZ ROBERTO CARLO</t>
  </si>
  <si>
    <t>BARRIENTOS FONSECA GONZALO</t>
  </si>
  <si>
    <t>BAXIN FISCAL CRISTIAN ALBERTO</t>
  </si>
  <si>
    <t>CABRERA ECHAVARRIA JOSE ARMANDO</t>
  </si>
  <si>
    <t>CHANG GONZALEZ JOSE MIGUEL</t>
  </si>
  <si>
    <t>CHIPOL XOLO YAHVE ALEJANDRO</t>
  </si>
  <si>
    <t>CRUZ GARCIA SANDRA</t>
  </si>
  <si>
    <t>FERMAN AVENDAÑO FLOR DEL CARMEN</t>
  </si>
  <si>
    <t>FISCAL AMBROS ERICK CANDELARIO</t>
  </si>
  <si>
    <t>JIMENEZ MELCHI GUILLERMO</t>
  </si>
  <si>
    <t>MONTIEL VILLASECA JOSE GUADALUPE</t>
  </si>
  <si>
    <t>POLITO MALAGHA MIGUEL EDUARDO</t>
  </si>
  <si>
    <t>RODRIGUEZ USCANGA OLIVER</t>
  </si>
  <si>
    <t>TEOBA ROSALES JUAN ANTONIO</t>
  </si>
  <si>
    <t>181U0016</t>
  </si>
  <si>
    <t>201U0403</t>
  </si>
  <si>
    <t>181U0113</t>
  </si>
  <si>
    <t>191U0099</t>
  </si>
  <si>
    <t>201U0067</t>
  </si>
  <si>
    <t>211U0007</t>
  </si>
  <si>
    <t>191U0114</t>
  </si>
  <si>
    <t>201U0069</t>
  </si>
  <si>
    <t>191U0121</t>
  </si>
  <si>
    <t>201U0082</t>
  </si>
  <si>
    <t>201U0444</t>
  </si>
  <si>
    <t>201U0493</t>
  </si>
  <si>
    <t>201U0088</t>
  </si>
  <si>
    <t>ARELLANO GALLOSO MARIA JAQUELINE</t>
  </si>
  <si>
    <t>BELTRAN LEO JOSE MANUEL</t>
  </si>
  <si>
    <t>CAMACHO GARCIA DANIEL</t>
  </si>
  <si>
    <t>CANO SANTOS RUBEN</t>
  </si>
  <si>
    <t>CHAGALA BOYTHG JOAHAN DE JESUS</t>
  </si>
  <si>
    <t>CHIPOL DOMINGEZ MIQUEAS JONATHAN</t>
  </si>
  <si>
    <t>ESCOBAR MORENO BRIAN ALEJANDRO</t>
  </si>
  <si>
    <t>GALVAN TOTO AXEL JAIR</t>
  </si>
  <si>
    <t>HERNANDEZ DOMINGUEZ FRANCISCO ARTURO</t>
  </si>
  <si>
    <t>POLITO BARRAGAN LUIS EDUARDO</t>
  </si>
  <si>
    <t>RINCON TOTO CARLOS ALBERTO</t>
  </si>
  <si>
    <t>TOGA CAPORAL ROBERTO ANTONIO</t>
  </si>
  <si>
    <t>VARGAS CARDENAS CRISTOPHER</t>
  </si>
  <si>
    <t>MAQUINAS ELECTRICAS</t>
  </si>
  <si>
    <t>602-U</t>
  </si>
  <si>
    <t>CHACHA VILLEGAS ARESET</t>
  </si>
  <si>
    <t>LOPEZ FIGUEROA BRANDON LUIS</t>
  </si>
  <si>
    <t>LOPEZ SANTIAGO DAVID</t>
  </si>
  <si>
    <t>MENDEZ AGUILERA ALONSO</t>
  </si>
  <si>
    <t>ROSAS FAJARDO PEDRO DANIEL</t>
  </si>
  <si>
    <t>181U0023</t>
  </si>
  <si>
    <t>191U0126</t>
  </si>
  <si>
    <t>181U0140</t>
  </si>
  <si>
    <t>191U0133</t>
  </si>
  <si>
    <t>181U0163</t>
  </si>
  <si>
    <t>SEMINARIO DE DESARROLLO PROFESIONAL</t>
  </si>
  <si>
    <t>ARRAS</t>
  </si>
  <si>
    <t>RODRÍGUEZ PÉREZ MARÍA GUADALUPE</t>
  </si>
  <si>
    <t>TEMICH IXTEPAN ANDRÉS DE JESÚS</t>
  </si>
  <si>
    <t>VICTORIO PALAYOT JESÚS MANUEL</t>
  </si>
  <si>
    <t>DINAMICA</t>
  </si>
  <si>
    <t>302-A</t>
  </si>
  <si>
    <t>SEPTIEMBRE 2023-ENERO 2024</t>
  </si>
  <si>
    <t>302-B</t>
  </si>
  <si>
    <t>SEPTIEMBRE 2023-AGOSTO  2024</t>
  </si>
  <si>
    <t>161U0170</t>
  </si>
  <si>
    <t>VILLEGAS DE ITA PEDRO RODOLFO</t>
  </si>
  <si>
    <t>SEPTIEMBRE 2023-ENERO2024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</si>
</sst>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0" xfId="0" applyFont="1"/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" xfId="0" applyFont="1" applyBorder="1" applyAlignment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19" zoomScale="84" zoomScaleNormal="84" workbookViewId="0">
      <selection activeCell="J41" sqref="J4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92" t="s">
        <v>9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2"/>
      <c r="R2" s="2"/>
    </row>
    <row r="3" spans="2:18" x14ac:dyDescent="0.25">
      <c r="C3" s="83" t="s">
        <v>8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1"/>
      <c r="R3" s="1"/>
    </row>
    <row r="4" spans="2:18" x14ac:dyDescent="0.25">
      <c r="C4" t="s">
        <v>0</v>
      </c>
      <c r="D4" s="88" t="s">
        <v>167</v>
      </c>
      <c r="E4" s="88"/>
      <c r="F4" s="88"/>
      <c r="G4" s="88"/>
      <c r="I4" t="s">
        <v>1</v>
      </c>
      <c r="J4" s="89" t="s">
        <v>168</v>
      </c>
      <c r="K4" s="89"/>
      <c r="M4" t="s">
        <v>2</v>
      </c>
      <c r="N4" s="90">
        <v>45569</v>
      </c>
      <c r="O4" s="90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89" t="s">
        <v>87</v>
      </c>
      <c r="E6" s="89"/>
      <c r="F6" s="89"/>
      <c r="G6" s="89"/>
      <c r="I6" s="81" t="s">
        <v>22</v>
      </c>
      <c r="J6" s="81"/>
      <c r="K6" s="82" t="s">
        <v>24</v>
      </c>
      <c r="L6" s="82"/>
      <c r="M6" s="82"/>
      <c r="N6" s="82"/>
      <c r="O6" s="82"/>
      <c r="P6" s="82"/>
    </row>
    <row r="7" spans="2:18" ht="11.25" customHeight="1" x14ac:dyDescent="0.25"/>
    <row r="8" spans="2:18" ht="15.75" thickBot="1" x14ac:dyDescent="0.3">
      <c r="B8" s="3" t="s">
        <v>4</v>
      </c>
      <c r="C8" s="3" t="s">
        <v>6</v>
      </c>
      <c r="D8" s="91" t="s">
        <v>5</v>
      </c>
      <c r="E8" s="91"/>
      <c r="F8" s="91"/>
      <c r="G8" s="91"/>
      <c r="H8" s="91"/>
      <c r="I8" s="9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ht="15.75" thickBot="1" x14ac:dyDescent="0.3">
      <c r="B9" s="7">
        <v>1</v>
      </c>
      <c r="C9" s="73" t="s">
        <v>162</v>
      </c>
      <c r="D9" s="93" t="s">
        <v>157</v>
      </c>
      <c r="E9" s="93"/>
      <c r="F9" s="93"/>
      <c r="G9" s="93"/>
      <c r="H9" s="93"/>
      <c r="I9" s="93"/>
      <c r="J9" s="28">
        <v>95</v>
      </c>
      <c r="K9" s="65">
        <v>0</v>
      </c>
      <c r="L9" s="65">
        <v>0</v>
      </c>
      <c r="M9" s="65">
        <v>0</v>
      </c>
      <c r="N9" s="65">
        <v>0</v>
      </c>
      <c r="O9" s="28">
        <v>0</v>
      </c>
      <c r="P9" s="28">
        <v>0</v>
      </c>
      <c r="Q9" s="14">
        <v>0</v>
      </c>
    </row>
    <row r="10" spans="2:18" ht="15.75" thickBot="1" x14ac:dyDescent="0.3">
      <c r="B10" s="7">
        <f>B9+1</f>
        <v>2</v>
      </c>
      <c r="C10" s="74" t="s">
        <v>135</v>
      </c>
      <c r="D10" s="93" t="s">
        <v>148</v>
      </c>
      <c r="E10" s="93"/>
      <c r="F10" s="93"/>
      <c r="G10" s="93"/>
      <c r="H10" s="93"/>
      <c r="I10" s="93"/>
      <c r="J10" s="28">
        <v>85</v>
      </c>
      <c r="K10" s="65">
        <v>0</v>
      </c>
      <c r="L10" s="65">
        <v>0</v>
      </c>
      <c r="M10" s="65">
        <v>0</v>
      </c>
      <c r="N10" s="65">
        <v>0</v>
      </c>
      <c r="O10" s="28">
        <v>0</v>
      </c>
      <c r="P10" s="28">
        <v>0</v>
      </c>
      <c r="Q10" s="14">
        <v>0</v>
      </c>
    </row>
    <row r="11" spans="2:18" ht="15.75" thickBot="1" x14ac:dyDescent="0.3">
      <c r="B11" s="7">
        <f t="shared" ref="B11:B53" si="0">B10+1</f>
        <v>3</v>
      </c>
      <c r="C11" s="74" t="s">
        <v>163</v>
      </c>
      <c r="D11" s="93" t="s">
        <v>158</v>
      </c>
      <c r="E11" s="93"/>
      <c r="F11" s="93"/>
      <c r="G11" s="93"/>
      <c r="H11" s="93"/>
      <c r="I11" s="93"/>
      <c r="J11" s="28">
        <v>80</v>
      </c>
      <c r="K11" s="65">
        <v>0</v>
      </c>
      <c r="L11" s="65">
        <v>0</v>
      </c>
      <c r="M11" s="65">
        <v>0</v>
      </c>
      <c r="N11" s="65">
        <v>0</v>
      </c>
      <c r="O11" s="28">
        <v>0</v>
      </c>
      <c r="P11" s="28">
        <v>0</v>
      </c>
      <c r="Q11" s="14">
        <v>0</v>
      </c>
    </row>
    <row r="12" spans="2:18" ht="15.75" thickBot="1" x14ac:dyDescent="0.3">
      <c r="B12" s="7">
        <f t="shared" si="0"/>
        <v>4</v>
      </c>
      <c r="C12" s="74" t="s">
        <v>164</v>
      </c>
      <c r="D12" s="93" t="s">
        <v>159</v>
      </c>
      <c r="E12" s="93"/>
      <c r="F12" s="93"/>
      <c r="G12" s="93"/>
      <c r="H12" s="93"/>
      <c r="I12" s="93"/>
      <c r="J12" s="4">
        <v>85</v>
      </c>
      <c r="K12" s="65">
        <v>0</v>
      </c>
      <c r="L12" s="65">
        <v>0</v>
      </c>
      <c r="M12" s="65">
        <v>0</v>
      </c>
      <c r="N12" s="65">
        <v>0</v>
      </c>
      <c r="O12" s="5">
        <v>0</v>
      </c>
      <c r="P12" s="5">
        <v>0</v>
      </c>
      <c r="Q12" s="14">
        <v>0</v>
      </c>
    </row>
    <row r="13" spans="2:18" ht="15.75" thickBot="1" x14ac:dyDescent="0.3">
      <c r="B13" s="7">
        <f t="shared" si="0"/>
        <v>5</v>
      </c>
      <c r="C13" s="74" t="s">
        <v>165</v>
      </c>
      <c r="D13" s="93" t="s">
        <v>160</v>
      </c>
      <c r="E13" s="93"/>
      <c r="F13" s="93"/>
      <c r="G13" s="93"/>
      <c r="H13" s="93"/>
      <c r="I13" s="93"/>
      <c r="J13" s="4">
        <v>80</v>
      </c>
      <c r="K13" s="65">
        <v>0</v>
      </c>
      <c r="L13" s="65">
        <v>0</v>
      </c>
      <c r="M13" s="65">
        <v>0</v>
      </c>
      <c r="N13" s="65">
        <v>0</v>
      </c>
      <c r="O13" s="5">
        <v>0</v>
      </c>
      <c r="P13" s="5">
        <v>0</v>
      </c>
      <c r="Q13" s="14">
        <v>0</v>
      </c>
    </row>
    <row r="14" spans="2:18" ht="15.75" thickBot="1" x14ac:dyDescent="0.3">
      <c r="B14" s="7">
        <f t="shared" si="0"/>
        <v>6</v>
      </c>
      <c r="C14" s="74" t="s">
        <v>166</v>
      </c>
      <c r="D14" s="93" t="s">
        <v>161</v>
      </c>
      <c r="E14" s="93"/>
      <c r="F14" s="93"/>
      <c r="G14" s="93"/>
      <c r="H14" s="93"/>
      <c r="I14" s="93"/>
      <c r="J14" s="4">
        <v>85</v>
      </c>
      <c r="K14" s="65">
        <v>0</v>
      </c>
      <c r="L14" s="65">
        <v>0</v>
      </c>
      <c r="M14" s="65">
        <v>0</v>
      </c>
      <c r="N14" s="65">
        <v>0</v>
      </c>
      <c r="O14" s="5">
        <v>0</v>
      </c>
      <c r="P14" s="5">
        <v>0</v>
      </c>
      <c r="Q14" s="14">
        <v>0</v>
      </c>
    </row>
    <row r="15" spans="2:18" x14ac:dyDescent="0.25">
      <c r="B15" s="7">
        <f t="shared" si="0"/>
        <v>7</v>
      </c>
      <c r="C15" s="66"/>
      <c r="D15" s="97"/>
      <c r="E15" s="97"/>
      <c r="F15" s="97"/>
      <c r="G15" s="97"/>
      <c r="H15" s="97"/>
      <c r="I15" s="97"/>
      <c r="J15" s="4"/>
      <c r="K15" s="65"/>
      <c r="L15" s="65"/>
      <c r="M15" s="65"/>
      <c r="N15" s="65"/>
      <c r="O15" s="5"/>
      <c r="P15" s="5"/>
      <c r="Q15" s="14"/>
    </row>
    <row r="16" spans="2:18" x14ac:dyDescent="0.25">
      <c r="B16" s="7">
        <f t="shared" si="0"/>
        <v>8</v>
      </c>
      <c r="C16" s="66"/>
      <c r="D16" s="97"/>
      <c r="E16" s="97"/>
      <c r="F16" s="97"/>
      <c r="G16" s="97"/>
      <c r="H16" s="97"/>
      <c r="I16" s="97"/>
      <c r="J16" s="4"/>
      <c r="K16" s="65"/>
      <c r="L16" s="65"/>
      <c r="M16" s="65"/>
      <c r="N16" s="65"/>
      <c r="O16" s="5"/>
      <c r="P16" s="5"/>
      <c r="Q16" s="14"/>
    </row>
    <row r="17" spans="2:17" x14ac:dyDescent="0.25">
      <c r="B17" s="7">
        <f t="shared" si="0"/>
        <v>9</v>
      </c>
      <c r="C17" s="66"/>
      <c r="D17" s="97"/>
      <c r="E17" s="97"/>
      <c r="F17" s="97"/>
      <c r="G17" s="97"/>
      <c r="H17" s="97"/>
      <c r="I17" s="97"/>
      <c r="J17" s="4"/>
      <c r="K17" s="65"/>
      <c r="L17" s="65"/>
      <c r="M17" s="65"/>
      <c r="N17" s="65"/>
      <c r="O17" s="5"/>
      <c r="P17" s="5"/>
      <c r="Q17" s="14"/>
    </row>
    <row r="18" spans="2:17" x14ac:dyDescent="0.25">
      <c r="B18" s="7">
        <f t="shared" si="0"/>
        <v>10</v>
      </c>
      <c r="C18" s="66"/>
      <c r="D18" s="97"/>
      <c r="E18" s="97"/>
      <c r="F18" s="97"/>
      <c r="G18" s="97"/>
      <c r="H18" s="97"/>
      <c r="I18" s="97"/>
      <c r="J18" s="4"/>
      <c r="K18" s="65"/>
      <c r="L18" s="65"/>
      <c r="M18" s="65"/>
      <c r="N18" s="65"/>
      <c r="O18" s="5"/>
      <c r="P18" s="5"/>
      <c r="Q18" s="14"/>
    </row>
    <row r="19" spans="2:17" x14ac:dyDescent="0.25">
      <c r="B19" s="7">
        <f t="shared" si="0"/>
        <v>11</v>
      </c>
      <c r="C19" s="66"/>
      <c r="D19" s="94"/>
      <c r="E19" s="95"/>
      <c r="F19" s="95"/>
      <c r="G19" s="95"/>
      <c r="H19" s="95"/>
      <c r="I19" s="96"/>
      <c r="J19" s="4"/>
      <c r="K19" s="65"/>
      <c r="L19" s="65"/>
      <c r="M19" s="65"/>
      <c r="N19" s="65"/>
      <c r="O19" s="5"/>
      <c r="P19" s="5"/>
      <c r="Q19" s="14"/>
    </row>
    <row r="20" spans="2:17" x14ac:dyDescent="0.25">
      <c r="B20" s="7">
        <f t="shared" si="0"/>
        <v>12</v>
      </c>
      <c r="C20" s="66"/>
      <c r="D20" s="97"/>
      <c r="E20" s="97"/>
      <c r="F20" s="97"/>
      <c r="G20" s="97"/>
      <c r="H20" s="97"/>
      <c r="I20" s="97"/>
      <c r="J20" s="4"/>
      <c r="K20" s="65"/>
      <c r="L20" s="65"/>
      <c r="M20" s="65"/>
      <c r="N20" s="65"/>
      <c r="O20" s="5"/>
      <c r="P20" s="5"/>
      <c r="Q20" s="14"/>
    </row>
    <row r="21" spans="2:17" x14ac:dyDescent="0.25">
      <c r="B21" s="7">
        <f t="shared" si="0"/>
        <v>13</v>
      </c>
      <c r="C21" s="66"/>
      <c r="D21" s="97"/>
      <c r="E21" s="97"/>
      <c r="F21" s="97"/>
      <c r="G21" s="97"/>
      <c r="H21" s="97"/>
      <c r="I21" s="97"/>
      <c r="J21" s="4"/>
      <c r="K21" s="65"/>
      <c r="L21" s="65"/>
      <c r="M21" s="65"/>
      <c r="N21" s="65"/>
      <c r="O21" s="5"/>
      <c r="P21" s="5"/>
      <c r="Q21" s="14"/>
    </row>
    <row r="22" spans="2:17" x14ac:dyDescent="0.25">
      <c r="B22" s="7">
        <f t="shared" si="0"/>
        <v>14</v>
      </c>
      <c r="C22" s="66"/>
      <c r="D22" s="97"/>
      <c r="E22" s="97"/>
      <c r="F22" s="97"/>
      <c r="G22" s="97"/>
      <c r="H22" s="97"/>
      <c r="I22" s="97"/>
      <c r="J22" s="4"/>
      <c r="K22" s="65"/>
      <c r="L22" s="65"/>
      <c r="M22" s="65"/>
      <c r="N22" s="65"/>
      <c r="O22" s="5"/>
      <c r="P22" s="5"/>
      <c r="Q22" s="14"/>
    </row>
    <row r="23" spans="2:17" x14ac:dyDescent="0.25">
      <c r="B23" s="7">
        <f t="shared" si="0"/>
        <v>15</v>
      </c>
      <c r="C23" s="66"/>
      <c r="D23" s="97"/>
      <c r="E23" s="97"/>
      <c r="F23" s="97"/>
      <c r="G23" s="97"/>
      <c r="H23" s="97"/>
      <c r="I23" s="97"/>
      <c r="J23" s="4"/>
      <c r="K23" s="65"/>
      <c r="L23" s="65"/>
      <c r="M23" s="65"/>
      <c r="N23" s="65"/>
      <c r="O23" s="5"/>
      <c r="P23" s="5"/>
      <c r="Q23" s="14"/>
    </row>
    <row r="24" spans="2:17" x14ac:dyDescent="0.25">
      <c r="B24" s="7">
        <f t="shared" si="0"/>
        <v>16</v>
      </c>
      <c r="C24" s="66"/>
      <c r="D24" s="97"/>
      <c r="E24" s="97"/>
      <c r="F24" s="97"/>
      <c r="G24" s="97"/>
      <c r="H24" s="97"/>
      <c r="I24" s="97"/>
      <c r="J24" s="4"/>
      <c r="K24" s="65"/>
      <c r="L24" s="65"/>
      <c r="M24" s="65"/>
      <c r="N24" s="65"/>
      <c r="O24" s="5"/>
      <c r="P24" s="5"/>
      <c r="Q24" s="14"/>
    </row>
    <row r="25" spans="2:17" x14ac:dyDescent="0.25">
      <c r="B25" s="7">
        <f t="shared" si="0"/>
        <v>17</v>
      </c>
      <c r="C25" s="66"/>
      <c r="D25" s="97"/>
      <c r="E25" s="97"/>
      <c r="F25" s="97"/>
      <c r="G25" s="97"/>
      <c r="H25" s="97"/>
      <c r="I25" s="97"/>
      <c r="J25" s="4"/>
      <c r="K25" s="65"/>
      <c r="L25" s="65"/>
      <c r="M25" s="65"/>
      <c r="N25" s="65"/>
      <c r="O25" s="5"/>
      <c r="P25" s="5"/>
      <c r="Q25" s="14"/>
    </row>
    <row r="26" spans="2:17" x14ac:dyDescent="0.25">
      <c r="B26" s="7">
        <f t="shared" si="0"/>
        <v>18</v>
      </c>
      <c r="C26" s="66"/>
      <c r="D26" s="97"/>
      <c r="E26" s="97"/>
      <c r="F26" s="97"/>
      <c r="G26" s="97"/>
      <c r="H26" s="97"/>
      <c r="I26" s="97"/>
      <c r="J26" s="4"/>
      <c r="K26" s="65"/>
      <c r="L26" s="65"/>
      <c r="M26" s="65"/>
      <c r="N26" s="65"/>
      <c r="O26" s="5"/>
      <c r="P26" s="5"/>
      <c r="Q26" s="14"/>
    </row>
    <row r="27" spans="2:17" x14ac:dyDescent="0.25">
      <c r="B27" s="7">
        <f t="shared" si="0"/>
        <v>19</v>
      </c>
      <c r="C27" s="66"/>
      <c r="D27" s="97"/>
      <c r="E27" s="97"/>
      <c r="F27" s="97"/>
      <c r="G27" s="97"/>
      <c r="H27" s="97"/>
      <c r="I27" s="97"/>
      <c r="J27" s="19"/>
      <c r="K27" s="65"/>
      <c r="L27" s="65"/>
      <c r="M27" s="65"/>
      <c r="N27" s="65"/>
      <c r="O27" s="57"/>
      <c r="P27" s="57"/>
      <c r="Q27" s="14"/>
    </row>
    <row r="28" spans="2:17" x14ac:dyDescent="0.25">
      <c r="B28" s="7">
        <f t="shared" si="0"/>
        <v>20</v>
      </c>
      <c r="C28" s="66"/>
      <c r="D28" s="97"/>
      <c r="E28" s="97"/>
      <c r="F28" s="97"/>
      <c r="G28" s="97"/>
      <c r="H28" s="97"/>
      <c r="I28" s="97"/>
      <c r="J28" s="19"/>
      <c r="K28" s="65"/>
      <c r="L28" s="65"/>
      <c r="M28" s="65"/>
      <c r="N28" s="65"/>
      <c r="O28" s="57"/>
      <c r="P28" s="57"/>
      <c r="Q28" s="14"/>
    </row>
    <row r="29" spans="2:17" x14ac:dyDescent="0.25">
      <c r="B29" s="7">
        <f t="shared" si="0"/>
        <v>21</v>
      </c>
      <c r="C29" s="66"/>
      <c r="D29" s="97"/>
      <c r="E29" s="97"/>
      <c r="F29" s="97"/>
      <c r="G29" s="97"/>
      <c r="H29" s="97"/>
      <c r="I29" s="97"/>
      <c r="J29" s="19"/>
      <c r="K29" s="65"/>
      <c r="L29" s="65"/>
      <c r="M29" s="65"/>
      <c r="N29" s="65"/>
      <c r="O29" s="57"/>
      <c r="P29" s="57"/>
      <c r="Q29" s="14"/>
    </row>
    <row r="30" spans="2:17" x14ac:dyDescent="0.25">
      <c r="B30" s="7">
        <f t="shared" si="0"/>
        <v>22</v>
      </c>
      <c r="C30" s="66"/>
      <c r="D30" s="97"/>
      <c r="E30" s="97"/>
      <c r="F30" s="97"/>
      <c r="G30" s="97"/>
      <c r="H30" s="97"/>
      <c r="I30" s="97"/>
      <c r="J30" s="19"/>
      <c r="K30" s="65"/>
      <c r="L30" s="65"/>
      <c r="M30" s="65"/>
      <c r="N30" s="65"/>
      <c r="O30" s="57"/>
      <c r="P30" s="57"/>
      <c r="Q30" s="14"/>
    </row>
    <row r="31" spans="2:17" x14ac:dyDescent="0.25">
      <c r="B31" s="7">
        <f t="shared" si="0"/>
        <v>23</v>
      </c>
      <c r="C31" s="66"/>
      <c r="D31" s="97"/>
      <c r="E31" s="97"/>
      <c r="F31" s="97"/>
      <c r="G31" s="97"/>
      <c r="H31" s="97"/>
      <c r="I31" s="97"/>
      <c r="J31" s="19"/>
      <c r="K31" s="65"/>
      <c r="L31" s="65"/>
      <c r="M31" s="65"/>
      <c r="N31" s="65"/>
      <c r="O31" s="57"/>
      <c r="P31" s="57"/>
      <c r="Q31" s="14"/>
    </row>
    <row r="32" spans="2:17" x14ac:dyDescent="0.25">
      <c r="B32" s="7">
        <f t="shared" si="0"/>
        <v>24</v>
      </c>
      <c r="C32" s="66"/>
      <c r="D32" s="97"/>
      <c r="E32" s="97"/>
      <c r="F32" s="97"/>
      <c r="G32" s="97"/>
      <c r="H32" s="97"/>
      <c r="I32" s="97"/>
      <c r="J32" s="19"/>
      <c r="K32" s="65"/>
      <c r="L32" s="65"/>
      <c r="M32" s="65"/>
      <c r="N32" s="65"/>
      <c r="O32" s="57"/>
      <c r="P32" s="57"/>
      <c r="Q32" s="14"/>
    </row>
    <row r="33" spans="2:17" x14ac:dyDescent="0.25">
      <c r="B33" s="7">
        <f t="shared" si="0"/>
        <v>25</v>
      </c>
      <c r="C33" s="66"/>
      <c r="D33" s="97"/>
      <c r="E33" s="97"/>
      <c r="F33" s="97"/>
      <c r="G33" s="97"/>
      <c r="H33" s="97"/>
      <c r="I33" s="97"/>
      <c r="J33" s="19"/>
      <c r="K33" s="65"/>
      <c r="L33" s="65"/>
      <c r="M33" s="65"/>
      <c r="N33" s="65"/>
      <c r="O33" s="57"/>
      <c r="P33" s="57"/>
      <c r="Q33" s="14"/>
    </row>
    <row r="34" spans="2:17" x14ac:dyDescent="0.25">
      <c r="B34" s="7">
        <f t="shared" si="0"/>
        <v>26</v>
      </c>
      <c r="C34" s="66"/>
      <c r="D34" s="97"/>
      <c r="E34" s="97"/>
      <c r="F34" s="97"/>
      <c r="G34" s="97"/>
      <c r="H34" s="97"/>
      <c r="I34" s="97"/>
      <c r="J34" s="19"/>
      <c r="K34" s="65"/>
      <c r="L34" s="65"/>
      <c r="M34" s="65"/>
      <c r="N34" s="65"/>
      <c r="O34" s="57"/>
      <c r="P34" s="57"/>
      <c r="Q34" s="14"/>
    </row>
    <row r="35" spans="2:17" x14ac:dyDescent="0.25">
      <c r="B35" s="7">
        <f t="shared" si="0"/>
        <v>27</v>
      </c>
      <c r="C35" s="66"/>
      <c r="D35" s="97"/>
      <c r="E35" s="97"/>
      <c r="F35" s="97"/>
      <c r="G35" s="97"/>
      <c r="H35" s="97"/>
      <c r="I35" s="97"/>
      <c r="J35" s="19"/>
      <c r="K35" s="65"/>
      <c r="L35" s="65"/>
      <c r="M35" s="65"/>
      <c r="N35" s="65"/>
      <c r="O35" s="57"/>
      <c r="P35" s="57"/>
      <c r="Q35" s="14"/>
    </row>
    <row r="36" spans="2:17" x14ac:dyDescent="0.25">
      <c r="B36" s="7">
        <f t="shared" si="0"/>
        <v>28</v>
      </c>
      <c r="C36" s="66"/>
      <c r="D36" s="97"/>
      <c r="E36" s="97"/>
      <c r="F36" s="97"/>
      <c r="G36" s="97"/>
      <c r="H36" s="97"/>
      <c r="I36" s="97"/>
      <c r="J36" s="4"/>
      <c r="K36" s="65"/>
      <c r="L36" s="65"/>
      <c r="M36" s="65"/>
      <c r="N36" s="65"/>
      <c r="O36" s="57"/>
      <c r="P36" s="57"/>
      <c r="Q36" s="14"/>
    </row>
    <row r="37" spans="2:17" x14ac:dyDescent="0.25">
      <c r="B37" s="7">
        <f t="shared" si="0"/>
        <v>29</v>
      </c>
      <c r="C37" s="66"/>
      <c r="D37" s="97"/>
      <c r="E37" s="97"/>
      <c r="F37" s="97"/>
      <c r="G37" s="97"/>
      <c r="H37" s="97"/>
      <c r="I37" s="97"/>
      <c r="J37" s="4"/>
      <c r="K37" s="65"/>
      <c r="L37" s="65"/>
      <c r="M37" s="65"/>
      <c r="N37" s="65"/>
      <c r="O37" s="57"/>
      <c r="P37" s="57"/>
      <c r="Q37" s="14"/>
    </row>
    <row r="38" spans="2:17" x14ac:dyDescent="0.25">
      <c r="B38" s="7">
        <f t="shared" si="0"/>
        <v>30</v>
      </c>
      <c r="C38" s="66"/>
      <c r="D38" s="97"/>
      <c r="E38" s="97"/>
      <c r="F38" s="97"/>
      <c r="G38" s="97"/>
      <c r="H38" s="97"/>
      <c r="I38" s="97"/>
      <c r="J38" s="4"/>
      <c r="K38" s="65"/>
      <c r="L38" s="65"/>
      <c r="M38" s="65"/>
      <c r="N38" s="65"/>
      <c r="O38" s="57"/>
      <c r="P38" s="57"/>
      <c r="Q38" s="14"/>
    </row>
    <row r="39" spans="2:17" x14ac:dyDescent="0.25">
      <c r="B39" s="7">
        <f t="shared" si="0"/>
        <v>31</v>
      </c>
      <c r="C39" s="66"/>
      <c r="D39" s="97"/>
      <c r="E39" s="97"/>
      <c r="F39" s="97"/>
      <c r="G39" s="97"/>
      <c r="H39" s="97"/>
      <c r="I39" s="97"/>
      <c r="J39" s="4"/>
      <c r="K39" s="65"/>
      <c r="L39" s="65"/>
      <c r="M39" s="65"/>
      <c r="N39" s="65"/>
      <c r="O39" s="57"/>
      <c r="P39" s="57"/>
      <c r="Q39" s="14"/>
    </row>
    <row r="40" spans="2:17" x14ac:dyDescent="0.25">
      <c r="B40" s="7">
        <f t="shared" si="0"/>
        <v>32</v>
      </c>
      <c r="C40" s="66"/>
      <c r="D40" s="97"/>
      <c r="E40" s="97"/>
      <c r="F40" s="97"/>
      <c r="G40" s="97"/>
      <c r="H40" s="97"/>
      <c r="I40" s="97"/>
      <c r="J40" s="4"/>
      <c r="K40" s="65"/>
      <c r="L40" s="65"/>
      <c r="M40" s="65"/>
      <c r="N40" s="65"/>
      <c r="O40" s="57"/>
      <c r="P40" s="57"/>
      <c r="Q40" s="14"/>
    </row>
    <row r="41" spans="2:17" x14ac:dyDescent="0.25">
      <c r="B41" s="7">
        <f t="shared" si="0"/>
        <v>33</v>
      </c>
      <c r="C41" s="66"/>
      <c r="D41" s="97"/>
      <c r="E41" s="97"/>
      <c r="F41" s="97"/>
      <c r="G41" s="97"/>
      <c r="H41" s="97"/>
      <c r="I41" s="97"/>
      <c r="J41" s="4"/>
      <c r="K41" s="65"/>
      <c r="L41" s="65"/>
      <c r="M41" s="65"/>
      <c r="N41" s="65"/>
      <c r="O41" s="57"/>
      <c r="P41" s="57"/>
      <c r="Q41" s="14"/>
    </row>
    <row r="42" spans="2:17" x14ac:dyDescent="0.25">
      <c r="B42" s="7">
        <f t="shared" si="0"/>
        <v>34</v>
      </c>
      <c r="C42" s="7"/>
      <c r="D42" s="97"/>
      <c r="E42" s="97"/>
      <c r="F42" s="97"/>
      <c r="G42" s="97"/>
      <c r="H42" s="97"/>
      <c r="I42" s="97"/>
      <c r="J42" s="4"/>
      <c r="K42" s="4"/>
      <c r="L42" s="4"/>
      <c r="M42" s="4"/>
      <c r="N42" s="4"/>
      <c r="O42" s="4"/>
      <c r="P42" s="4"/>
      <c r="Q42" s="14"/>
    </row>
    <row r="43" spans="2:17" x14ac:dyDescent="0.25">
      <c r="B43" s="7">
        <f t="shared" si="0"/>
        <v>35</v>
      </c>
      <c r="C43" s="7"/>
      <c r="D43" s="97"/>
      <c r="E43" s="97"/>
      <c r="F43" s="97"/>
      <c r="G43" s="97"/>
      <c r="H43" s="97"/>
      <c r="I43" s="97"/>
      <c r="J43" s="4"/>
      <c r="K43" s="4"/>
      <c r="L43" s="4"/>
      <c r="M43" s="4"/>
      <c r="N43" s="4"/>
      <c r="O43" s="4"/>
      <c r="P43" s="4"/>
      <c r="Q43" s="14"/>
    </row>
    <row r="44" spans="2:17" x14ac:dyDescent="0.25">
      <c r="B44" s="7">
        <f t="shared" si="0"/>
        <v>36</v>
      </c>
      <c r="C44" s="7"/>
      <c r="D44" s="97"/>
      <c r="E44" s="97"/>
      <c r="F44" s="97"/>
      <c r="G44" s="97"/>
      <c r="H44" s="97"/>
      <c r="I44" s="97"/>
      <c r="J44" s="4"/>
      <c r="K44" s="4"/>
      <c r="L44" s="4"/>
      <c r="M44" s="4"/>
      <c r="N44" s="4"/>
      <c r="O44" s="4"/>
      <c r="P44" s="4"/>
      <c r="Q44" s="14"/>
    </row>
    <row r="45" spans="2:17" x14ac:dyDescent="0.25">
      <c r="B45" s="7">
        <f t="shared" si="0"/>
        <v>37</v>
      </c>
      <c r="C45" s="9"/>
      <c r="D45" s="97"/>
      <c r="E45" s="97"/>
      <c r="F45" s="97"/>
      <c r="G45" s="97"/>
      <c r="H45" s="97"/>
      <c r="I45" s="97"/>
      <c r="J45" s="4"/>
      <c r="K45" s="4"/>
      <c r="L45" s="4"/>
      <c r="M45" s="4"/>
      <c r="N45" s="4"/>
      <c r="O45" s="4"/>
      <c r="P45" s="4"/>
      <c r="Q45" s="14"/>
    </row>
    <row r="46" spans="2:17" x14ac:dyDescent="0.25">
      <c r="B46" s="7">
        <f t="shared" si="0"/>
        <v>38</v>
      </c>
      <c r="C46" s="9"/>
      <c r="D46" s="97"/>
      <c r="E46" s="97"/>
      <c r="F46" s="97"/>
      <c r="G46" s="97"/>
      <c r="H46" s="97"/>
      <c r="I46" s="97"/>
      <c r="J46" s="4"/>
      <c r="K46" s="4"/>
      <c r="L46" s="4"/>
      <c r="M46" s="4"/>
      <c r="N46" s="4"/>
      <c r="O46" s="4"/>
      <c r="P46" s="4"/>
      <c r="Q46" s="14"/>
    </row>
    <row r="47" spans="2:17" x14ac:dyDescent="0.25">
      <c r="B47" s="7">
        <f t="shared" si="0"/>
        <v>39</v>
      </c>
      <c r="C47" s="9"/>
      <c r="D47" s="97"/>
      <c r="E47" s="97"/>
      <c r="F47" s="97"/>
      <c r="G47" s="97"/>
      <c r="H47" s="97"/>
      <c r="I47" s="97"/>
      <c r="J47" s="4"/>
      <c r="K47" s="4"/>
      <c r="L47" s="4"/>
      <c r="M47" s="4"/>
      <c r="N47" s="4"/>
      <c r="O47" s="4"/>
      <c r="P47" s="4"/>
      <c r="Q47" s="14"/>
    </row>
    <row r="48" spans="2:17" x14ac:dyDescent="0.25">
      <c r="B48" s="7">
        <f t="shared" si="0"/>
        <v>40</v>
      </c>
      <c r="C48" s="9"/>
      <c r="D48" s="97"/>
      <c r="E48" s="97"/>
      <c r="F48" s="97"/>
      <c r="G48" s="97"/>
      <c r="H48" s="97"/>
      <c r="I48" s="97"/>
      <c r="J48" s="4"/>
      <c r="K48" s="4"/>
      <c r="L48" s="4"/>
      <c r="M48" s="4"/>
      <c r="N48" s="4"/>
      <c r="O48" s="4"/>
      <c r="P48" s="4"/>
      <c r="Q48" s="14"/>
    </row>
    <row r="49" spans="2:17" x14ac:dyDescent="0.25">
      <c r="B49" s="8">
        <f t="shared" si="0"/>
        <v>41</v>
      </c>
      <c r="C49" s="9"/>
      <c r="D49" s="94"/>
      <c r="E49" s="95"/>
      <c r="F49" s="95"/>
      <c r="G49" s="95"/>
      <c r="H49" s="95"/>
      <c r="I49" s="96"/>
      <c r="J49" s="5"/>
      <c r="K49" s="5"/>
      <c r="L49" s="5"/>
      <c r="M49" s="5"/>
      <c r="N49" s="5"/>
      <c r="O49" s="5"/>
      <c r="P49" s="5"/>
      <c r="Q49" s="14"/>
    </row>
    <row r="50" spans="2:17" x14ac:dyDescent="0.25">
      <c r="B50" s="8">
        <f t="shared" si="0"/>
        <v>42</v>
      </c>
      <c r="C50" s="9"/>
      <c r="D50" s="97"/>
      <c r="E50" s="97"/>
      <c r="F50" s="97"/>
      <c r="G50" s="97"/>
      <c r="H50" s="97"/>
      <c r="I50" s="97"/>
      <c r="J50" s="5"/>
      <c r="K50" s="5"/>
      <c r="L50" s="5"/>
      <c r="M50" s="5"/>
      <c r="N50" s="5"/>
      <c r="O50" s="5"/>
      <c r="P50" s="5"/>
      <c r="Q50" s="14"/>
    </row>
    <row r="51" spans="2:17" x14ac:dyDescent="0.25">
      <c r="B51" s="8">
        <f t="shared" si="0"/>
        <v>43</v>
      </c>
      <c r="C51" s="9"/>
      <c r="D51" s="97"/>
      <c r="E51" s="97"/>
      <c r="F51" s="97"/>
      <c r="G51" s="97"/>
      <c r="H51" s="97"/>
      <c r="I51" s="97"/>
      <c r="J51" s="5"/>
      <c r="K51" s="5"/>
      <c r="L51" s="5"/>
      <c r="M51" s="5"/>
      <c r="N51" s="5"/>
      <c r="O51" s="5"/>
      <c r="P51" s="5"/>
      <c r="Q51" s="14"/>
    </row>
    <row r="52" spans="2:17" x14ac:dyDescent="0.25">
      <c r="B52" s="16">
        <f t="shared" si="0"/>
        <v>44</v>
      </c>
      <c r="C52" s="9"/>
      <c r="D52" s="97"/>
      <c r="E52" s="97"/>
      <c r="F52" s="97"/>
      <c r="G52" s="97"/>
      <c r="H52" s="97"/>
      <c r="I52" s="97"/>
      <c r="J52" s="15"/>
      <c r="K52" s="15"/>
      <c r="L52" s="15"/>
      <c r="M52" s="15"/>
      <c r="N52" s="15"/>
      <c r="O52" s="15"/>
      <c r="P52" s="15"/>
      <c r="Q52" s="14"/>
    </row>
    <row r="53" spans="2:17" x14ac:dyDescent="0.25">
      <c r="B53" s="16">
        <f t="shared" si="0"/>
        <v>45</v>
      </c>
      <c r="C53" s="22"/>
      <c r="D53" s="94"/>
      <c r="E53" s="95"/>
      <c r="F53" s="95"/>
      <c r="G53" s="95"/>
      <c r="H53" s="95"/>
      <c r="I53" s="96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80"/>
      <c r="D54" s="80"/>
      <c r="E54" s="10"/>
      <c r="H54" s="84" t="s">
        <v>19</v>
      </c>
      <c r="I54" s="84"/>
      <c r="J54" s="23">
        <f>COUNTIF(J9:J53,"&gt;=70")</f>
        <v>6</v>
      </c>
      <c r="K54" s="23">
        <f t="shared" ref="K54:P54" si="1">COUNTIF(K9:K53,"&gt;=70")</f>
        <v>0</v>
      </c>
      <c r="L54" s="23">
        <f t="shared" si="1"/>
        <v>0</v>
      </c>
      <c r="M54" s="23">
        <f t="shared" si="1"/>
        <v>0</v>
      </c>
      <c r="N54" s="23">
        <f t="shared" si="1"/>
        <v>0</v>
      </c>
      <c r="O54" s="23">
        <f t="shared" si="1"/>
        <v>0</v>
      </c>
      <c r="P54" s="23">
        <f t="shared" si="1"/>
        <v>0</v>
      </c>
      <c r="Q54" s="27">
        <f t="shared" ref="Q54" si="2">COUNTIF(Q9:Q48,"&gt;=70")</f>
        <v>0</v>
      </c>
    </row>
    <row r="55" spans="2:17" x14ac:dyDescent="0.25">
      <c r="C55" s="80"/>
      <c r="D55" s="80"/>
      <c r="E55" s="11"/>
      <c r="H55" s="85" t="s">
        <v>20</v>
      </c>
      <c r="I55" s="85"/>
      <c r="J55" s="24">
        <f>COUNTIF(J9:J53,"&lt;70")</f>
        <v>0</v>
      </c>
      <c r="K55" s="24">
        <f t="shared" ref="K55:Q55" si="3">COUNTIF(K9:K53,"&lt;70")</f>
        <v>6</v>
      </c>
      <c r="L55" s="24">
        <f t="shared" si="3"/>
        <v>6</v>
      </c>
      <c r="M55" s="24">
        <f t="shared" si="3"/>
        <v>6</v>
      </c>
      <c r="N55" s="24">
        <f t="shared" si="3"/>
        <v>6</v>
      </c>
      <c r="O55" s="24">
        <f t="shared" si="3"/>
        <v>6</v>
      </c>
      <c r="P55" s="24">
        <f t="shared" si="3"/>
        <v>6</v>
      </c>
      <c r="Q55" s="24">
        <f t="shared" si="3"/>
        <v>6</v>
      </c>
    </row>
    <row r="56" spans="2:17" x14ac:dyDescent="0.25">
      <c r="C56" s="80"/>
      <c r="D56" s="80"/>
      <c r="E56" s="80"/>
      <c r="H56" s="85" t="s">
        <v>21</v>
      </c>
      <c r="I56" s="85"/>
      <c r="J56" s="24">
        <f>COUNT(J9:J53)</f>
        <v>6</v>
      </c>
      <c r="K56" s="24">
        <f t="shared" ref="K56:Q56" si="4">COUNT(K9:K53)</f>
        <v>6</v>
      </c>
      <c r="L56" s="24">
        <f t="shared" si="4"/>
        <v>6</v>
      </c>
      <c r="M56" s="24">
        <f t="shared" si="4"/>
        <v>6</v>
      </c>
      <c r="N56" s="24">
        <f t="shared" si="4"/>
        <v>6</v>
      </c>
      <c r="O56" s="24">
        <f t="shared" si="4"/>
        <v>6</v>
      </c>
      <c r="P56" s="24">
        <f t="shared" si="4"/>
        <v>6</v>
      </c>
      <c r="Q56" s="24">
        <f t="shared" si="4"/>
        <v>6</v>
      </c>
    </row>
    <row r="57" spans="2:17" x14ac:dyDescent="0.25">
      <c r="C57" s="80"/>
      <c r="D57" s="80"/>
      <c r="E57" s="10"/>
      <c r="F57" s="12"/>
      <c r="H57" s="86" t="s">
        <v>16</v>
      </c>
      <c r="I57" s="86"/>
      <c r="J57" s="25">
        <f>J54/J56</f>
        <v>1</v>
      </c>
      <c r="K57" s="26">
        <f t="shared" ref="K57:Q57" si="5">K54/K56</f>
        <v>0</v>
      </c>
      <c r="L57" s="26">
        <f t="shared" si="5"/>
        <v>0</v>
      </c>
      <c r="M57" s="26">
        <f t="shared" si="5"/>
        <v>0</v>
      </c>
      <c r="N57" s="26">
        <f t="shared" si="5"/>
        <v>0</v>
      </c>
      <c r="O57" s="26">
        <f t="shared" si="5"/>
        <v>0</v>
      </c>
      <c r="P57" s="26">
        <f t="shared" si="5"/>
        <v>0</v>
      </c>
      <c r="Q57" s="26">
        <f t="shared" si="5"/>
        <v>0</v>
      </c>
    </row>
    <row r="58" spans="2:17" x14ac:dyDescent="0.25">
      <c r="C58" s="80"/>
      <c r="D58" s="80"/>
      <c r="E58" s="10"/>
      <c r="F58" s="12"/>
      <c r="H58" s="86" t="s">
        <v>17</v>
      </c>
      <c r="I58" s="86"/>
      <c r="J58" s="25">
        <f>J55/J56</f>
        <v>0</v>
      </c>
      <c r="K58" s="25">
        <f t="shared" ref="K58:Q58" si="6">K55/K56</f>
        <v>1</v>
      </c>
      <c r="L58" s="26">
        <f t="shared" si="6"/>
        <v>1</v>
      </c>
      <c r="M58" s="26">
        <f t="shared" si="6"/>
        <v>1</v>
      </c>
      <c r="N58" s="26">
        <f t="shared" si="6"/>
        <v>1</v>
      </c>
      <c r="O58" s="26">
        <f t="shared" si="6"/>
        <v>1</v>
      </c>
      <c r="P58" s="26">
        <f t="shared" si="6"/>
        <v>1</v>
      </c>
      <c r="Q58" s="26">
        <f t="shared" si="6"/>
        <v>1</v>
      </c>
    </row>
    <row r="59" spans="2:17" x14ac:dyDescent="0.25">
      <c r="C59" s="80"/>
      <c r="D59" s="80"/>
      <c r="E59" s="11"/>
      <c r="F59" s="12"/>
    </row>
    <row r="60" spans="2:17" x14ac:dyDescent="0.25">
      <c r="C60" s="10"/>
      <c r="D60" s="10"/>
      <c r="E60" s="11"/>
      <c r="F60" s="12"/>
    </row>
    <row r="61" spans="2:17" x14ac:dyDescent="0.25">
      <c r="J61" s="87"/>
      <c r="K61" s="87"/>
      <c r="L61" s="87"/>
      <c r="M61" s="87"/>
      <c r="N61" s="87"/>
      <c r="O61" s="87"/>
      <c r="P61" s="87"/>
    </row>
    <row r="62" spans="2:17" x14ac:dyDescent="0.25">
      <c r="J62" s="79" t="s">
        <v>18</v>
      </c>
      <c r="K62" s="79"/>
      <c r="L62" s="79"/>
      <c r="M62" s="79"/>
      <c r="N62" s="79"/>
      <c r="O62" s="79"/>
      <c r="P62" s="79"/>
    </row>
  </sheetData>
  <mergeCells count="67">
    <mergeCell ref="D44:I44"/>
    <mergeCell ref="D45:I45"/>
    <mergeCell ref="D39:I39"/>
    <mergeCell ref="D40:I40"/>
    <mergeCell ref="D41:I41"/>
    <mergeCell ref="D42:I42"/>
    <mergeCell ref="D43:I43"/>
    <mergeCell ref="D36:I36"/>
    <mergeCell ref="D37:I37"/>
    <mergeCell ref="D38:I38"/>
    <mergeCell ref="D30:I30"/>
    <mergeCell ref="D31:I31"/>
    <mergeCell ref="D32:I32"/>
    <mergeCell ref="D33:I33"/>
    <mergeCell ref="D34:I34"/>
    <mergeCell ref="D26:I26"/>
    <mergeCell ref="D27:I27"/>
    <mergeCell ref="D28:I28"/>
    <mergeCell ref="D29:I29"/>
    <mergeCell ref="D35:I35"/>
    <mergeCell ref="D21:I21"/>
    <mergeCell ref="D22:I22"/>
    <mergeCell ref="D23:I23"/>
    <mergeCell ref="D24:I24"/>
    <mergeCell ref="D25:I25"/>
    <mergeCell ref="D9:I9"/>
    <mergeCell ref="D10:I10"/>
    <mergeCell ref="D11:I11"/>
    <mergeCell ref="D12:I12"/>
    <mergeCell ref="D13:I13"/>
    <mergeCell ref="D14:I14"/>
    <mergeCell ref="C54:D54"/>
    <mergeCell ref="D49:I49"/>
    <mergeCell ref="D50:I50"/>
    <mergeCell ref="D51:I51"/>
    <mergeCell ref="D52:I52"/>
    <mergeCell ref="D53:I53"/>
    <mergeCell ref="D46:I46"/>
    <mergeCell ref="D47:I47"/>
    <mergeCell ref="D48:I48"/>
    <mergeCell ref="D15:I15"/>
    <mergeCell ref="D16:I16"/>
    <mergeCell ref="D17:I17"/>
    <mergeCell ref="D18:I18"/>
    <mergeCell ref="D19:I19"/>
    <mergeCell ref="D20:I20"/>
    <mergeCell ref="J4:K4"/>
    <mergeCell ref="N4:O4"/>
    <mergeCell ref="D6:G6"/>
    <mergeCell ref="D8:I8"/>
    <mergeCell ref="B2:P2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28" zoomScale="84" zoomScaleNormal="84" workbookViewId="0">
      <selection activeCell="Q53" sqref="Q5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92" t="s">
        <v>9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2"/>
      <c r="R2" s="2"/>
    </row>
    <row r="3" spans="2:18" x14ac:dyDescent="0.25">
      <c r="C3" s="83" t="s">
        <v>8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20"/>
      <c r="R3" s="20"/>
    </row>
    <row r="4" spans="2:18" x14ac:dyDescent="0.25">
      <c r="C4" t="s">
        <v>0</v>
      </c>
      <c r="D4" s="88" t="s">
        <v>96</v>
      </c>
      <c r="E4" s="88"/>
      <c r="F4" s="88"/>
      <c r="G4" s="88"/>
      <c r="I4" t="s">
        <v>1</v>
      </c>
      <c r="J4" s="89" t="s">
        <v>97</v>
      </c>
      <c r="K4" s="89"/>
      <c r="M4" t="s">
        <v>2</v>
      </c>
      <c r="N4" s="90">
        <v>45569</v>
      </c>
      <c r="O4" s="90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89" t="s">
        <v>98</v>
      </c>
      <c r="E6" s="89"/>
      <c r="F6" s="89"/>
      <c r="G6" s="89"/>
      <c r="I6" s="81" t="s">
        <v>22</v>
      </c>
      <c r="J6" s="81"/>
      <c r="K6" s="82" t="s">
        <v>24</v>
      </c>
      <c r="L6" s="82"/>
      <c r="M6" s="82"/>
      <c r="N6" s="82"/>
      <c r="O6" s="82"/>
      <c r="P6" s="8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91" t="s">
        <v>5</v>
      </c>
      <c r="E8" s="91"/>
      <c r="F8" s="91"/>
      <c r="G8" s="91"/>
      <c r="H8" s="91"/>
      <c r="I8" s="91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66" t="s">
        <v>54</v>
      </c>
      <c r="D9" s="67" t="s">
        <v>25</v>
      </c>
      <c r="E9" s="62"/>
      <c r="F9" s="62"/>
      <c r="G9" s="62"/>
      <c r="H9" s="62"/>
      <c r="I9" s="62"/>
      <c r="J9" s="19">
        <v>85</v>
      </c>
      <c r="K9" s="19">
        <f t="shared" ref="K9:N42" si="0">O9</f>
        <v>0</v>
      </c>
      <c r="L9" s="65">
        <f t="shared" si="0"/>
        <v>0</v>
      </c>
      <c r="M9" s="19">
        <v>0</v>
      </c>
      <c r="N9" s="65">
        <f t="shared" si="0"/>
        <v>0</v>
      </c>
      <c r="O9" s="19">
        <v>0</v>
      </c>
      <c r="P9" s="19">
        <v>0</v>
      </c>
      <c r="Q9" s="14">
        <v>0</v>
      </c>
    </row>
    <row r="10" spans="2:18" x14ac:dyDescent="0.25">
      <c r="B10" s="18">
        <f>B9+1</f>
        <v>2</v>
      </c>
      <c r="C10" s="66" t="s">
        <v>55</v>
      </c>
      <c r="D10" s="67" t="s">
        <v>26</v>
      </c>
      <c r="E10" s="62"/>
      <c r="F10" s="62"/>
      <c r="G10" s="62"/>
      <c r="H10" s="62"/>
      <c r="I10" s="62"/>
      <c r="J10" s="19">
        <v>85</v>
      </c>
      <c r="K10" s="19">
        <f t="shared" si="0"/>
        <v>0</v>
      </c>
      <c r="L10" s="65">
        <f t="shared" si="0"/>
        <v>0</v>
      </c>
      <c r="M10" s="19">
        <v>0</v>
      </c>
      <c r="N10" s="65">
        <f t="shared" si="0"/>
        <v>0</v>
      </c>
      <c r="O10" s="19">
        <v>0</v>
      </c>
      <c r="P10" s="19">
        <v>0</v>
      </c>
      <c r="Q10" s="14">
        <v>0</v>
      </c>
    </row>
    <row r="11" spans="2:18" x14ac:dyDescent="0.25">
      <c r="B11" s="18">
        <f t="shared" ref="B11:B53" si="1">B10+1</f>
        <v>3</v>
      </c>
      <c r="C11" s="66" t="s">
        <v>56</v>
      </c>
      <c r="D11" s="67" t="s">
        <v>27</v>
      </c>
      <c r="E11" s="62"/>
      <c r="F11" s="62"/>
      <c r="G11" s="62"/>
      <c r="H11" s="62"/>
      <c r="I11" s="62"/>
      <c r="J11" s="19">
        <v>80</v>
      </c>
      <c r="K11" s="19">
        <f t="shared" si="0"/>
        <v>0</v>
      </c>
      <c r="L11" s="65">
        <f t="shared" si="0"/>
        <v>0</v>
      </c>
      <c r="M11" s="19">
        <v>0</v>
      </c>
      <c r="N11" s="65">
        <f t="shared" si="0"/>
        <v>0</v>
      </c>
      <c r="O11" s="19">
        <v>0</v>
      </c>
      <c r="P11" s="19">
        <v>0</v>
      </c>
      <c r="Q11" s="14">
        <v>0</v>
      </c>
    </row>
    <row r="12" spans="2:18" x14ac:dyDescent="0.25">
      <c r="B12" s="18">
        <f t="shared" si="1"/>
        <v>4</v>
      </c>
      <c r="C12" s="66" t="s">
        <v>57</v>
      </c>
      <c r="D12" s="67" t="s">
        <v>28</v>
      </c>
      <c r="E12" s="62"/>
      <c r="F12" s="62"/>
      <c r="G12" s="62"/>
      <c r="H12" s="62"/>
      <c r="I12" s="62"/>
      <c r="J12" s="19">
        <v>85</v>
      </c>
      <c r="K12" s="19">
        <f t="shared" si="0"/>
        <v>0</v>
      </c>
      <c r="L12" s="65">
        <f t="shared" si="0"/>
        <v>0</v>
      </c>
      <c r="M12" s="19">
        <v>0</v>
      </c>
      <c r="N12" s="65">
        <f t="shared" si="0"/>
        <v>0</v>
      </c>
      <c r="O12" s="19">
        <v>0</v>
      </c>
      <c r="P12" s="19">
        <v>0</v>
      </c>
      <c r="Q12" s="14">
        <v>0</v>
      </c>
    </row>
    <row r="13" spans="2:18" x14ac:dyDescent="0.25">
      <c r="B13" s="18">
        <f t="shared" si="1"/>
        <v>5</v>
      </c>
      <c r="C13" s="66" t="s">
        <v>58</v>
      </c>
      <c r="D13" s="67" t="s">
        <v>29</v>
      </c>
      <c r="E13" s="62"/>
      <c r="F13" s="62"/>
      <c r="G13" s="62"/>
      <c r="H13" s="62"/>
      <c r="I13" s="62"/>
      <c r="J13" s="19">
        <v>85</v>
      </c>
      <c r="K13" s="19">
        <f t="shared" si="0"/>
        <v>0</v>
      </c>
      <c r="L13" s="65">
        <f t="shared" si="0"/>
        <v>0</v>
      </c>
      <c r="M13" s="19">
        <v>0</v>
      </c>
      <c r="N13" s="65">
        <f t="shared" si="0"/>
        <v>0</v>
      </c>
      <c r="O13" s="19">
        <v>0</v>
      </c>
      <c r="P13" s="19">
        <v>0</v>
      </c>
      <c r="Q13" s="14">
        <v>0</v>
      </c>
    </row>
    <row r="14" spans="2:18" x14ac:dyDescent="0.25">
      <c r="B14" s="18">
        <f t="shared" si="1"/>
        <v>6</v>
      </c>
      <c r="C14" s="66" t="s">
        <v>59</v>
      </c>
      <c r="D14" s="67" t="s">
        <v>30</v>
      </c>
      <c r="E14" s="62"/>
      <c r="F14" s="62"/>
      <c r="G14" s="62"/>
      <c r="H14" s="62"/>
      <c r="I14" s="62"/>
      <c r="J14" s="19">
        <v>80</v>
      </c>
      <c r="K14" s="19">
        <f t="shared" si="0"/>
        <v>0</v>
      </c>
      <c r="L14" s="65">
        <f t="shared" si="0"/>
        <v>0</v>
      </c>
      <c r="M14" s="19">
        <v>0</v>
      </c>
      <c r="N14" s="65">
        <f t="shared" si="0"/>
        <v>0</v>
      </c>
      <c r="O14" s="19">
        <v>0</v>
      </c>
      <c r="P14" s="19">
        <v>0</v>
      </c>
      <c r="Q14" s="14">
        <v>0</v>
      </c>
    </row>
    <row r="15" spans="2:18" x14ac:dyDescent="0.25">
      <c r="B15" s="18">
        <f t="shared" si="1"/>
        <v>7</v>
      </c>
      <c r="C15" s="66" t="s">
        <v>60</v>
      </c>
      <c r="D15" s="67" t="s">
        <v>31</v>
      </c>
      <c r="E15" s="62"/>
      <c r="F15" s="62"/>
      <c r="G15" s="62"/>
      <c r="H15" s="62"/>
      <c r="I15" s="62"/>
      <c r="J15" s="19">
        <v>85</v>
      </c>
      <c r="K15" s="19">
        <f t="shared" si="0"/>
        <v>0</v>
      </c>
      <c r="L15" s="65">
        <f t="shared" si="0"/>
        <v>0</v>
      </c>
      <c r="M15" s="19">
        <v>0</v>
      </c>
      <c r="N15" s="65">
        <f t="shared" si="0"/>
        <v>0</v>
      </c>
      <c r="O15" s="19">
        <v>0</v>
      </c>
      <c r="P15" s="19">
        <v>0</v>
      </c>
      <c r="Q15" s="14">
        <v>0</v>
      </c>
    </row>
    <row r="16" spans="2:18" x14ac:dyDescent="0.25">
      <c r="B16" s="18">
        <f t="shared" si="1"/>
        <v>8</v>
      </c>
      <c r="C16" s="66" t="s">
        <v>61</v>
      </c>
      <c r="D16" s="67" t="s">
        <v>32</v>
      </c>
      <c r="E16" s="62"/>
      <c r="F16" s="62"/>
      <c r="G16" s="62"/>
      <c r="H16" s="62"/>
      <c r="I16" s="62"/>
      <c r="J16" s="19">
        <v>95</v>
      </c>
      <c r="K16" s="19">
        <f t="shared" si="0"/>
        <v>0</v>
      </c>
      <c r="L16" s="65">
        <f t="shared" si="0"/>
        <v>0</v>
      </c>
      <c r="M16" s="19">
        <v>0</v>
      </c>
      <c r="N16" s="65">
        <f t="shared" si="0"/>
        <v>0</v>
      </c>
      <c r="O16" s="19">
        <v>0</v>
      </c>
      <c r="P16" s="19">
        <v>0</v>
      </c>
      <c r="Q16" s="14">
        <v>0</v>
      </c>
    </row>
    <row r="17" spans="2:17" x14ac:dyDescent="0.25">
      <c r="B17" s="18">
        <f t="shared" si="1"/>
        <v>9</v>
      </c>
      <c r="C17" s="66" t="s">
        <v>62</v>
      </c>
      <c r="D17" s="67" t="s">
        <v>33</v>
      </c>
      <c r="E17" s="62"/>
      <c r="F17" s="62"/>
      <c r="G17" s="62"/>
      <c r="H17" s="62"/>
      <c r="I17" s="62"/>
      <c r="J17" s="19">
        <v>85</v>
      </c>
      <c r="K17" s="19">
        <f t="shared" si="0"/>
        <v>0</v>
      </c>
      <c r="L17" s="65">
        <f t="shared" si="0"/>
        <v>0</v>
      </c>
      <c r="M17" s="19">
        <v>0</v>
      </c>
      <c r="N17" s="65">
        <f t="shared" si="0"/>
        <v>0</v>
      </c>
      <c r="O17" s="19">
        <v>0</v>
      </c>
      <c r="P17" s="19">
        <v>0</v>
      </c>
      <c r="Q17" s="14">
        <v>0</v>
      </c>
    </row>
    <row r="18" spans="2:17" x14ac:dyDescent="0.25">
      <c r="B18" s="18">
        <f t="shared" si="1"/>
        <v>10</v>
      </c>
      <c r="C18" s="66" t="s">
        <v>63</v>
      </c>
      <c r="D18" s="67" t="s">
        <v>34</v>
      </c>
      <c r="E18" s="62"/>
      <c r="F18" s="62"/>
      <c r="G18" s="62"/>
      <c r="H18" s="62"/>
      <c r="I18" s="62"/>
      <c r="J18" s="19">
        <v>85</v>
      </c>
      <c r="K18" s="19">
        <f t="shared" si="0"/>
        <v>0</v>
      </c>
      <c r="L18" s="65">
        <f t="shared" si="0"/>
        <v>0</v>
      </c>
      <c r="M18" s="19">
        <v>0</v>
      </c>
      <c r="N18" s="65">
        <f t="shared" si="0"/>
        <v>0</v>
      </c>
      <c r="O18" s="19">
        <v>0</v>
      </c>
      <c r="P18" s="19">
        <v>0</v>
      </c>
      <c r="Q18" s="14">
        <v>0</v>
      </c>
    </row>
    <row r="19" spans="2:17" x14ac:dyDescent="0.25">
      <c r="B19" s="18">
        <f t="shared" si="1"/>
        <v>11</v>
      </c>
      <c r="C19" s="66" t="s">
        <v>64</v>
      </c>
      <c r="D19" s="67" t="s">
        <v>35</v>
      </c>
      <c r="E19" s="62"/>
      <c r="F19" s="62"/>
      <c r="G19" s="62"/>
      <c r="H19" s="62"/>
      <c r="I19" s="62"/>
      <c r="J19" s="19">
        <v>85</v>
      </c>
      <c r="K19" s="19">
        <f t="shared" si="0"/>
        <v>0</v>
      </c>
      <c r="L19" s="65">
        <f t="shared" si="0"/>
        <v>0</v>
      </c>
      <c r="M19" s="19">
        <v>0</v>
      </c>
      <c r="N19" s="65">
        <f t="shared" si="0"/>
        <v>0</v>
      </c>
      <c r="O19" s="19">
        <v>0</v>
      </c>
      <c r="P19" s="19">
        <v>0</v>
      </c>
      <c r="Q19" s="14">
        <v>0</v>
      </c>
    </row>
    <row r="20" spans="2:17" x14ac:dyDescent="0.25">
      <c r="B20" s="18">
        <f t="shared" si="1"/>
        <v>12</v>
      </c>
      <c r="C20" s="66" t="s">
        <v>65</v>
      </c>
      <c r="D20" s="67" t="s">
        <v>36</v>
      </c>
      <c r="E20" s="62"/>
      <c r="F20" s="62"/>
      <c r="G20" s="62"/>
      <c r="H20" s="62"/>
      <c r="I20" s="62"/>
      <c r="J20" s="19">
        <v>85</v>
      </c>
      <c r="K20" s="19">
        <f t="shared" si="0"/>
        <v>0</v>
      </c>
      <c r="L20" s="65">
        <f t="shared" si="0"/>
        <v>0</v>
      </c>
      <c r="M20" s="19">
        <v>0</v>
      </c>
      <c r="N20" s="65">
        <f t="shared" si="0"/>
        <v>0</v>
      </c>
      <c r="O20" s="19">
        <v>0</v>
      </c>
      <c r="P20" s="19">
        <v>0</v>
      </c>
      <c r="Q20" s="14">
        <v>0</v>
      </c>
    </row>
    <row r="21" spans="2:17" x14ac:dyDescent="0.25">
      <c r="B21" s="18">
        <f t="shared" si="1"/>
        <v>13</v>
      </c>
      <c r="C21" s="66" t="s">
        <v>66</v>
      </c>
      <c r="D21" s="67" t="s">
        <v>37</v>
      </c>
      <c r="E21" s="62"/>
      <c r="F21" s="62"/>
      <c r="G21" s="62"/>
      <c r="H21" s="62"/>
      <c r="I21" s="62"/>
      <c r="J21" s="19">
        <v>85</v>
      </c>
      <c r="K21" s="19">
        <f t="shared" si="0"/>
        <v>0</v>
      </c>
      <c r="L21" s="65">
        <f t="shared" si="0"/>
        <v>0</v>
      </c>
      <c r="M21" s="19">
        <v>0</v>
      </c>
      <c r="N21" s="65">
        <f t="shared" si="0"/>
        <v>0</v>
      </c>
      <c r="O21" s="19">
        <v>0</v>
      </c>
      <c r="P21" s="19">
        <v>0</v>
      </c>
      <c r="Q21" s="14">
        <v>0</v>
      </c>
    </row>
    <row r="22" spans="2:17" x14ac:dyDescent="0.25">
      <c r="B22" s="18">
        <f t="shared" si="1"/>
        <v>14</v>
      </c>
      <c r="C22" s="66" t="s">
        <v>67</v>
      </c>
      <c r="D22" s="67" t="s">
        <v>38</v>
      </c>
      <c r="E22" s="62"/>
      <c r="F22" s="62"/>
      <c r="G22" s="62"/>
      <c r="H22" s="62"/>
      <c r="I22" s="62"/>
      <c r="J22" s="19">
        <v>85</v>
      </c>
      <c r="K22" s="19">
        <f t="shared" si="0"/>
        <v>0</v>
      </c>
      <c r="L22" s="65">
        <f t="shared" si="0"/>
        <v>0</v>
      </c>
      <c r="M22" s="19">
        <v>0</v>
      </c>
      <c r="N22" s="65">
        <f t="shared" si="0"/>
        <v>0</v>
      </c>
      <c r="O22" s="19">
        <v>0</v>
      </c>
      <c r="P22" s="19">
        <v>0</v>
      </c>
      <c r="Q22" s="14">
        <v>0</v>
      </c>
    </row>
    <row r="23" spans="2:17" x14ac:dyDescent="0.25">
      <c r="B23" s="18">
        <f t="shared" si="1"/>
        <v>15</v>
      </c>
      <c r="C23" s="66" t="s">
        <v>68</v>
      </c>
      <c r="D23" s="67" t="s">
        <v>39</v>
      </c>
      <c r="E23" s="62"/>
      <c r="F23" s="62"/>
      <c r="G23" s="62"/>
      <c r="H23" s="62"/>
      <c r="I23" s="62"/>
      <c r="J23" s="19">
        <v>85</v>
      </c>
      <c r="K23" s="19">
        <f t="shared" si="0"/>
        <v>0</v>
      </c>
      <c r="L23" s="65">
        <f t="shared" si="0"/>
        <v>0</v>
      </c>
      <c r="M23" s="19">
        <v>0</v>
      </c>
      <c r="N23" s="65">
        <f t="shared" si="0"/>
        <v>0</v>
      </c>
      <c r="O23" s="19">
        <v>0</v>
      </c>
      <c r="P23" s="19">
        <v>0</v>
      </c>
      <c r="Q23" s="14">
        <v>0</v>
      </c>
    </row>
    <row r="24" spans="2:17" x14ac:dyDescent="0.25">
      <c r="B24" s="18">
        <f t="shared" si="1"/>
        <v>16</v>
      </c>
      <c r="C24" s="66" t="s">
        <v>69</v>
      </c>
      <c r="D24" s="67" t="s">
        <v>40</v>
      </c>
      <c r="E24" s="62"/>
      <c r="F24" s="62"/>
      <c r="G24" s="62"/>
      <c r="H24" s="62"/>
      <c r="I24" s="62"/>
      <c r="J24" s="19">
        <v>85</v>
      </c>
      <c r="K24" s="19">
        <f t="shared" si="0"/>
        <v>0</v>
      </c>
      <c r="L24" s="65">
        <f t="shared" si="0"/>
        <v>0</v>
      </c>
      <c r="M24" s="19">
        <v>0</v>
      </c>
      <c r="N24" s="65">
        <f t="shared" si="0"/>
        <v>0</v>
      </c>
      <c r="O24" s="19">
        <v>0</v>
      </c>
      <c r="P24" s="19">
        <v>0</v>
      </c>
      <c r="Q24" s="14">
        <v>0</v>
      </c>
    </row>
    <row r="25" spans="2:17" x14ac:dyDescent="0.25">
      <c r="B25" s="18">
        <f t="shared" si="1"/>
        <v>17</v>
      </c>
      <c r="C25" s="66" t="s">
        <v>70</v>
      </c>
      <c r="D25" s="67" t="s">
        <v>41</v>
      </c>
      <c r="E25" s="62"/>
      <c r="F25" s="62"/>
      <c r="G25" s="62"/>
      <c r="H25" s="62"/>
      <c r="I25" s="62"/>
      <c r="J25" s="19">
        <v>85</v>
      </c>
      <c r="K25" s="19">
        <f t="shared" si="0"/>
        <v>0</v>
      </c>
      <c r="L25" s="65">
        <f t="shared" si="0"/>
        <v>0</v>
      </c>
      <c r="M25" s="19">
        <v>0</v>
      </c>
      <c r="N25" s="65">
        <f t="shared" si="0"/>
        <v>0</v>
      </c>
      <c r="O25" s="19">
        <v>0</v>
      </c>
      <c r="P25" s="19">
        <v>0</v>
      </c>
      <c r="Q25" s="14">
        <v>0</v>
      </c>
    </row>
    <row r="26" spans="2:17" x14ac:dyDescent="0.25">
      <c r="B26" s="18">
        <f t="shared" si="1"/>
        <v>18</v>
      </c>
      <c r="C26" s="66" t="s">
        <v>71</v>
      </c>
      <c r="D26" s="67" t="s">
        <v>42</v>
      </c>
      <c r="E26" s="62"/>
      <c r="F26" s="62"/>
      <c r="G26" s="62"/>
      <c r="H26" s="62"/>
      <c r="I26" s="62"/>
      <c r="J26" s="19">
        <v>80</v>
      </c>
      <c r="K26" s="19">
        <f t="shared" si="0"/>
        <v>0</v>
      </c>
      <c r="L26" s="65">
        <f t="shared" si="0"/>
        <v>0</v>
      </c>
      <c r="M26" s="19">
        <v>0</v>
      </c>
      <c r="N26" s="65">
        <f t="shared" si="0"/>
        <v>0</v>
      </c>
      <c r="O26" s="19">
        <v>0</v>
      </c>
      <c r="P26" s="19">
        <v>0</v>
      </c>
      <c r="Q26" s="14">
        <v>0</v>
      </c>
    </row>
    <row r="27" spans="2:17" x14ac:dyDescent="0.25">
      <c r="B27" s="18">
        <f t="shared" si="1"/>
        <v>19</v>
      </c>
      <c r="C27" s="66" t="s">
        <v>72</v>
      </c>
      <c r="D27" s="67" t="s">
        <v>43</v>
      </c>
      <c r="E27" s="62"/>
      <c r="F27" s="62"/>
      <c r="G27" s="62"/>
      <c r="H27" s="62"/>
      <c r="I27" s="62"/>
      <c r="J27" s="19">
        <v>85</v>
      </c>
      <c r="K27" s="19">
        <f t="shared" si="0"/>
        <v>0</v>
      </c>
      <c r="L27" s="65">
        <f t="shared" si="0"/>
        <v>0</v>
      </c>
      <c r="M27" s="19">
        <v>0</v>
      </c>
      <c r="N27" s="65">
        <f t="shared" si="0"/>
        <v>0</v>
      </c>
      <c r="O27" s="19">
        <v>0</v>
      </c>
      <c r="P27" s="19">
        <v>0</v>
      </c>
      <c r="Q27" s="14">
        <v>0</v>
      </c>
    </row>
    <row r="28" spans="2:17" x14ac:dyDescent="0.25">
      <c r="B28" s="18">
        <f t="shared" si="1"/>
        <v>20</v>
      </c>
      <c r="C28" s="66" t="s">
        <v>73</v>
      </c>
      <c r="D28" s="67" t="s">
        <v>44</v>
      </c>
      <c r="E28" s="62"/>
      <c r="F28" s="62"/>
      <c r="G28" s="62"/>
      <c r="H28" s="62"/>
      <c r="I28" s="62"/>
      <c r="J28" s="19">
        <v>80</v>
      </c>
      <c r="K28" s="19">
        <f t="shared" si="0"/>
        <v>0</v>
      </c>
      <c r="L28" s="65">
        <f t="shared" si="0"/>
        <v>0</v>
      </c>
      <c r="M28" s="19">
        <v>0</v>
      </c>
      <c r="N28" s="65">
        <f t="shared" si="0"/>
        <v>0</v>
      </c>
      <c r="O28" s="19">
        <v>0</v>
      </c>
      <c r="P28" s="19">
        <v>0</v>
      </c>
      <c r="Q28" s="14">
        <v>0</v>
      </c>
    </row>
    <row r="29" spans="2:17" x14ac:dyDescent="0.25">
      <c r="B29" s="18">
        <f t="shared" si="1"/>
        <v>21</v>
      </c>
      <c r="C29" s="66" t="s">
        <v>74</v>
      </c>
      <c r="D29" s="70" t="s">
        <v>45</v>
      </c>
      <c r="E29" s="62"/>
      <c r="F29" s="62"/>
      <c r="G29" s="62"/>
      <c r="H29" s="62"/>
      <c r="I29" s="62"/>
      <c r="J29" s="19">
        <v>85</v>
      </c>
      <c r="K29" s="19">
        <f t="shared" si="0"/>
        <v>0</v>
      </c>
      <c r="L29" s="65">
        <f t="shared" si="0"/>
        <v>0</v>
      </c>
      <c r="M29" s="19">
        <v>0</v>
      </c>
      <c r="N29" s="65">
        <f t="shared" si="0"/>
        <v>0</v>
      </c>
      <c r="O29" s="19">
        <v>0</v>
      </c>
      <c r="P29" s="19">
        <v>0</v>
      </c>
      <c r="Q29" s="14">
        <v>0</v>
      </c>
    </row>
    <row r="30" spans="2:17" x14ac:dyDescent="0.25">
      <c r="B30" s="18">
        <f t="shared" si="1"/>
        <v>22</v>
      </c>
      <c r="C30" s="66" t="s">
        <v>75</v>
      </c>
      <c r="D30" s="93" t="s">
        <v>46</v>
      </c>
      <c r="E30" s="93"/>
      <c r="F30" s="93"/>
      <c r="G30" s="93"/>
      <c r="H30" s="93"/>
      <c r="I30" s="93"/>
      <c r="J30" s="19">
        <v>80</v>
      </c>
      <c r="K30" s="19">
        <f t="shared" si="0"/>
        <v>0</v>
      </c>
      <c r="L30" s="65">
        <f t="shared" si="0"/>
        <v>0</v>
      </c>
      <c r="M30" s="19">
        <v>0</v>
      </c>
      <c r="N30" s="65">
        <f t="shared" si="0"/>
        <v>0</v>
      </c>
      <c r="O30" s="19">
        <v>0</v>
      </c>
      <c r="P30" s="19">
        <v>0</v>
      </c>
      <c r="Q30" s="14">
        <v>0</v>
      </c>
    </row>
    <row r="31" spans="2:17" x14ac:dyDescent="0.25">
      <c r="B31" s="18">
        <f t="shared" si="1"/>
        <v>23</v>
      </c>
      <c r="C31" s="66" t="s">
        <v>88</v>
      </c>
      <c r="D31" s="93" t="s">
        <v>90</v>
      </c>
      <c r="E31" s="93"/>
      <c r="F31" s="93"/>
      <c r="G31" s="93"/>
      <c r="H31" s="93"/>
      <c r="I31" s="93"/>
      <c r="J31" s="19">
        <v>85</v>
      </c>
      <c r="K31" s="19">
        <f t="shared" si="0"/>
        <v>0</v>
      </c>
      <c r="L31" s="65">
        <f t="shared" si="0"/>
        <v>0</v>
      </c>
      <c r="M31" s="19">
        <v>0</v>
      </c>
      <c r="N31" s="65">
        <f t="shared" si="0"/>
        <v>0</v>
      </c>
      <c r="O31" s="19">
        <v>0</v>
      </c>
      <c r="P31" s="19">
        <v>0</v>
      </c>
      <c r="Q31" s="14">
        <v>0</v>
      </c>
    </row>
    <row r="32" spans="2:17" x14ac:dyDescent="0.25">
      <c r="B32" s="18">
        <f t="shared" si="1"/>
        <v>24</v>
      </c>
      <c r="C32" s="66" t="s">
        <v>89</v>
      </c>
      <c r="D32" s="93" t="s">
        <v>91</v>
      </c>
      <c r="E32" s="93"/>
      <c r="F32" s="93"/>
      <c r="G32" s="93"/>
      <c r="H32" s="93"/>
      <c r="I32" s="93"/>
      <c r="J32" s="19">
        <v>85</v>
      </c>
      <c r="K32" s="19">
        <f t="shared" si="0"/>
        <v>0</v>
      </c>
      <c r="L32" s="65">
        <f t="shared" si="0"/>
        <v>0</v>
      </c>
      <c r="M32" s="19">
        <v>0</v>
      </c>
      <c r="N32" s="65">
        <f t="shared" si="0"/>
        <v>0</v>
      </c>
      <c r="O32" s="19">
        <v>0</v>
      </c>
      <c r="P32" s="19">
        <v>0</v>
      </c>
      <c r="Q32" s="14">
        <v>0</v>
      </c>
    </row>
    <row r="33" spans="2:17" x14ac:dyDescent="0.25">
      <c r="B33" s="18">
        <f t="shared" si="1"/>
        <v>25</v>
      </c>
      <c r="C33" s="66" t="s">
        <v>76</v>
      </c>
      <c r="D33" s="93" t="s">
        <v>47</v>
      </c>
      <c r="E33" s="93"/>
      <c r="F33" s="93"/>
      <c r="G33" s="93"/>
      <c r="H33" s="93"/>
      <c r="I33" s="93"/>
      <c r="J33" s="19">
        <v>85</v>
      </c>
      <c r="K33" s="19">
        <f t="shared" si="0"/>
        <v>0</v>
      </c>
      <c r="L33" s="65">
        <f t="shared" si="0"/>
        <v>0</v>
      </c>
      <c r="M33" s="19">
        <v>0</v>
      </c>
      <c r="N33" s="65">
        <f t="shared" si="0"/>
        <v>0</v>
      </c>
      <c r="O33" s="19">
        <v>0</v>
      </c>
      <c r="P33" s="19">
        <v>0</v>
      </c>
      <c r="Q33" s="14">
        <v>0</v>
      </c>
    </row>
    <row r="34" spans="2:17" x14ac:dyDescent="0.25">
      <c r="B34" s="18">
        <f t="shared" si="1"/>
        <v>26</v>
      </c>
      <c r="C34" s="66" t="s">
        <v>77</v>
      </c>
      <c r="D34" s="93" t="s">
        <v>48</v>
      </c>
      <c r="E34" s="93"/>
      <c r="F34" s="93"/>
      <c r="G34" s="93"/>
      <c r="H34" s="93"/>
      <c r="I34" s="93"/>
      <c r="J34" s="19">
        <v>85</v>
      </c>
      <c r="K34" s="19">
        <f t="shared" si="0"/>
        <v>0</v>
      </c>
      <c r="L34" s="65">
        <f t="shared" si="0"/>
        <v>0</v>
      </c>
      <c r="M34" s="19">
        <v>0</v>
      </c>
      <c r="N34" s="65">
        <f t="shared" si="0"/>
        <v>0</v>
      </c>
      <c r="O34" s="19">
        <v>0</v>
      </c>
      <c r="P34" s="19">
        <v>0</v>
      </c>
      <c r="Q34" s="14">
        <v>0</v>
      </c>
    </row>
    <row r="35" spans="2:17" x14ac:dyDescent="0.25">
      <c r="B35" s="18">
        <f t="shared" si="1"/>
        <v>27</v>
      </c>
      <c r="C35" s="66" t="s">
        <v>78</v>
      </c>
      <c r="D35" s="93" t="s">
        <v>49</v>
      </c>
      <c r="E35" s="93"/>
      <c r="F35" s="93"/>
      <c r="G35" s="93"/>
      <c r="H35" s="93"/>
      <c r="I35" s="93"/>
      <c r="J35" s="19">
        <v>80</v>
      </c>
      <c r="K35" s="19">
        <f t="shared" si="0"/>
        <v>0</v>
      </c>
      <c r="L35" s="65">
        <f t="shared" si="0"/>
        <v>0</v>
      </c>
      <c r="M35" s="19">
        <v>0</v>
      </c>
      <c r="N35" s="65">
        <f t="shared" si="0"/>
        <v>0</v>
      </c>
      <c r="O35" s="19">
        <v>0</v>
      </c>
      <c r="P35" s="19">
        <v>0</v>
      </c>
      <c r="Q35" s="14">
        <v>0</v>
      </c>
    </row>
    <row r="36" spans="2:17" x14ac:dyDescent="0.25">
      <c r="B36" s="18">
        <f t="shared" si="1"/>
        <v>28</v>
      </c>
      <c r="C36" s="66" t="s">
        <v>79</v>
      </c>
      <c r="D36" s="93" t="s">
        <v>50</v>
      </c>
      <c r="E36" s="93"/>
      <c r="F36" s="93"/>
      <c r="G36" s="93"/>
      <c r="H36" s="93"/>
      <c r="I36" s="93"/>
      <c r="J36" s="19">
        <v>85</v>
      </c>
      <c r="K36" s="19">
        <f t="shared" si="0"/>
        <v>0</v>
      </c>
      <c r="L36" s="65">
        <f t="shared" si="0"/>
        <v>0</v>
      </c>
      <c r="M36" s="19">
        <v>0</v>
      </c>
      <c r="N36" s="65">
        <f t="shared" si="0"/>
        <v>0</v>
      </c>
      <c r="O36" s="19">
        <v>0</v>
      </c>
      <c r="P36" s="19">
        <v>0</v>
      </c>
      <c r="Q36" s="14">
        <v>0</v>
      </c>
    </row>
    <row r="37" spans="2:17" x14ac:dyDescent="0.25">
      <c r="B37" s="18">
        <f t="shared" si="1"/>
        <v>29</v>
      </c>
      <c r="C37" s="66" t="s">
        <v>80</v>
      </c>
      <c r="D37" s="93" t="s">
        <v>92</v>
      </c>
      <c r="E37" s="93"/>
      <c r="F37" s="93"/>
      <c r="G37" s="93"/>
      <c r="H37" s="93"/>
      <c r="I37" s="93"/>
      <c r="J37" s="19">
        <v>95</v>
      </c>
      <c r="K37" s="19">
        <f t="shared" si="0"/>
        <v>0</v>
      </c>
      <c r="L37" s="65">
        <f t="shared" si="0"/>
        <v>0</v>
      </c>
      <c r="M37" s="19">
        <v>0</v>
      </c>
      <c r="N37" s="65">
        <f t="shared" si="0"/>
        <v>0</v>
      </c>
      <c r="O37" s="19">
        <v>0</v>
      </c>
      <c r="P37" s="19">
        <v>0</v>
      </c>
      <c r="Q37" s="14">
        <v>0</v>
      </c>
    </row>
    <row r="38" spans="2:17" x14ac:dyDescent="0.25">
      <c r="B38" s="18">
        <f t="shared" si="1"/>
        <v>30</v>
      </c>
      <c r="C38" s="66" t="s">
        <v>81</v>
      </c>
      <c r="D38" s="93" t="s">
        <v>51</v>
      </c>
      <c r="E38" s="93"/>
      <c r="F38" s="93"/>
      <c r="G38" s="93"/>
      <c r="H38" s="93"/>
      <c r="I38" s="93"/>
      <c r="J38" s="19">
        <v>95</v>
      </c>
      <c r="K38" s="19">
        <f t="shared" si="0"/>
        <v>0</v>
      </c>
      <c r="L38" s="65">
        <f t="shared" si="0"/>
        <v>0</v>
      </c>
      <c r="M38" s="19">
        <v>0</v>
      </c>
      <c r="N38" s="65">
        <f t="shared" si="0"/>
        <v>0</v>
      </c>
      <c r="O38" s="19">
        <v>0</v>
      </c>
      <c r="P38" s="19">
        <v>0</v>
      </c>
      <c r="Q38" s="14">
        <v>0</v>
      </c>
    </row>
    <row r="39" spans="2:17" x14ac:dyDescent="0.25">
      <c r="B39" s="18">
        <f t="shared" si="1"/>
        <v>31</v>
      </c>
      <c r="C39" s="66" t="s">
        <v>82</v>
      </c>
      <c r="D39" s="93" t="s">
        <v>93</v>
      </c>
      <c r="E39" s="93"/>
      <c r="F39" s="93"/>
      <c r="G39" s="93"/>
      <c r="H39" s="93"/>
      <c r="I39" s="93"/>
      <c r="J39" s="19">
        <v>85</v>
      </c>
      <c r="K39" s="19">
        <f t="shared" si="0"/>
        <v>0</v>
      </c>
      <c r="L39" s="65">
        <f t="shared" si="0"/>
        <v>0</v>
      </c>
      <c r="M39" s="19">
        <v>0</v>
      </c>
      <c r="N39" s="65">
        <f t="shared" si="0"/>
        <v>0</v>
      </c>
      <c r="O39" s="19">
        <v>0</v>
      </c>
      <c r="P39" s="19">
        <v>0</v>
      </c>
      <c r="Q39" s="14">
        <v>0</v>
      </c>
    </row>
    <row r="40" spans="2:17" x14ac:dyDescent="0.25">
      <c r="B40" s="18">
        <f t="shared" si="1"/>
        <v>32</v>
      </c>
      <c r="C40" s="66" t="s">
        <v>83</v>
      </c>
      <c r="D40" s="93" t="s">
        <v>52</v>
      </c>
      <c r="E40" s="93"/>
      <c r="F40" s="93"/>
      <c r="G40" s="93"/>
      <c r="H40" s="93"/>
      <c r="I40" s="93"/>
      <c r="J40" s="19">
        <v>95</v>
      </c>
      <c r="K40" s="19">
        <f t="shared" si="0"/>
        <v>0</v>
      </c>
      <c r="L40" s="65">
        <f t="shared" si="0"/>
        <v>0</v>
      </c>
      <c r="M40" s="19">
        <v>0</v>
      </c>
      <c r="N40" s="65">
        <f t="shared" si="0"/>
        <v>0</v>
      </c>
      <c r="O40" s="19">
        <v>0</v>
      </c>
      <c r="P40" s="19">
        <v>0</v>
      </c>
      <c r="Q40" s="14">
        <v>0</v>
      </c>
    </row>
    <row r="41" spans="2:17" x14ac:dyDescent="0.25">
      <c r="B41" s="18">
        <f t="shared" si="1"/>
        <v>33</v>
      </c>
      <c r="C41" s="66" t="s">
        <v>84</v>
      </c>
      <c r="D41" s="93" t="s">
        <v>53</v>
      </c>
      <c r="E41" s="93"/>
      <c r="F41" s="93"/>
      <c r="G41" s="93"/>
      <c r="H41" s="93"/>
      <c r="I41" s="93"/>
      <c r="J41" s="19">
        <v>85</v>
      </c>
      <c r="K41" s="19">
        <f t="shared" si="0"/>
        <v>0</v>
      </c>
      <c r="L41" s="65">
        <f t="shared" si="0"/>
        <v>0</v>
      </c>
      <c r="M41" s="19">
        <v>0</v>
      </c>
      <c r="N41" s="65">
        <f t="shared" si="0"/>
        <v>0</v>
      </c>
      <c r="O41" s="19">
        <v>0</v>
      </c>
      <c r="P41" s="19">
        <v>0</v>
      </c>
      <c r="Q41" s="14">
        <v>0</v>
      </c>
    </row>
    <row r="42" spans="2:17" x14ac:dyDescent="0.25">
      <c r="B42" s="18">
        <f t="shared" si="1"/>
        <v>34</v>
      </c>
      <c r="C42" s="66" t="s">
        <v>85</v>
      </c>
      <c r="D42" s="93" t="s">
        <v>94</v>
      </c>
      <c r="E42" s="93"/>
      <c r="F42" s="93"/>
      <c r="G42" s="93"/>
      <c r="H42" s="93"/>
      <c r="I42" s="93"/>
      <c r="J42" s="19">
        <v>80</v>
      </c>
      <c r="K42" s="19">
        <f t="shared" si="0"/>
        <v>0</v>
      </c>
      <c r="L42" s="65">
        <f t="shared" si="0"/>
        <v>0</v>
      </c>
      <c r="M42" s="19">
        <v>0</v>
      </c>
      <c r="N42" s="65">
        <f t="shared" si="0"/>
        <v>0</v>
      </c>
      <c r="O42" s="19">
        <v>0</v>
      </c>
      <c r="P42" s="19">
        <v>0</v>
      </c>
      <c r="Q42" s="14">
        <v>0</v>
      </c>
    </row>
    <row r="43" spans="2:17" x14ac:dyDescent="0.25">
      <c r="B43" s="18">
        <f t="shared" si="1"/>
        <v>35</v>
      </c>
      <c r="C43" s="18" t="s">
        <v>86</v>
      </c>
      <c r="D43" s="93" t="s">
        <v>95</v>
      </c>
      <c r="E43" s="93"/>
      <c r="F43" s="93"/>
      <c r="G43" s="93"/>
      <c r="H43" s="93"/>
      <c r="I43" s="93"/>
      <c r="J43" s="19">
        <v>85</v>
      </c>
      <c r="K43" s="19">
        <v>0</v>
      </c>
      <c r="L43" s="65">
        <v>0</v>
      </c>
      <c r="M43" s="19">
        <v>0</v>
      </c>
      <c r="N43" s="65">
        <v>0</v>
      </c>
      <c r="O43" s="19">
        <v>0</v>
      </c>
      <c r="P43" s="19">
        <v>0</v>
      </c>
      <c r="Q43" s="14">
        <v>0</v>
      </c>
    </row>
    <row r="44" spans="2:17" x14ac:dyDescent="0.25">
      <c r="B44" s="18">
        <f t="shared" si="1"/>
        <v>36</v>
      </c>
      <c r="C44" s="18"/>
      <c r="D44" s="97"/>
      <c r="E44" s="97"/>
      <c r="F44" s="97"/>
      <c r="G44" s="97"/>
      <c r="H44" s="97"/>
      <c r="I44" s="97"/>
      <c r="J44" s="19"/>
      <c r="K44" s="19"/>
      <c r="L44" s="19"/>
      <c r="M44" s="19"/>
      <c r="N44" s="19"/>
      <c r="O44" s="19"/>
      <c r="P44" s="19"/>
      <c r="Q44" s="14"/>
    </row>
    <row r="45" spans="2:17" x14ac:dyDescent="0.25">
      <c r="B45" s="18">
        <f t="shared" si="1"/>
        <v>37</v>
      </c>
      <c r="C45" s="9"/>
      <c r="D45" s="97"/>
      <c r="E45" s="97"/>
      <c r="F45" s="97"/>
      <c r="G45" s="97"/>
      <c r="H45" s="97"/>
      <c r="I45" s="97"/>
      <c r="J45" s="19"/>
      <c r="K45" s="19"/>
      <c r="L45" s="19"/>
      <c r="M45" s="19"/>
      <c r="N45" s="19"/>
      <c r="O45" s="19"/>
      <c r="P45" s="19"/>
      <c r="Q45" s="14"/>
    </row>
    <row r="46" spans="2:17" x14ac:dyDescent="0.25">
      <c r="B46" s="18">
        <f t="shared" si="1"/>
        <v>38</v>
      </c>
      <c r="C46" s="9"/>
      <c r="D46" s="97"/>
      <c r="E46" s="97"/>
      <c r="F46" s="97"/>
      <c r="G46" s="97"/>
      <c r="H46" s="97"/>
      <c r="I46" s="97"/>
      <c r="J46" s="19"/>
      <c r="K46" s="19"/>
      <c r="L46" s="19"/>
      <c r="M46" s="19"/>
      <c r="N46" s="19"/>
      <c r="O46" s="19"/>
      <c r="P46" s="19"/>
      <c r="Q46" s="14"/>
    </row>
    <row r="47" spans="2:17" x14ac:dyDescent="0.25">
      <c r="B47" s="18">
        <f t="shared" si="1"/>
        <v>39</v>
      </c>
      <c r="C47" s="9"/>
      <c r="D47" s="97"/>
      <c r="E47" s="97"/>
      <c r="F47" s="97"/>
      <c r="G47" s="97"/>
      <c r="H47" s="97"/>
      <c r="I47" s="97"/>
      <c r="J47" s="19"/>
      <c r="K47" s="19"/>
      <c r="L47" s="19"/>
      <c r="M47" s="19"/>
      <c r="N47" s="19"/>
      <c r="O47" s="19"/>
      <c r="P47" s="19"/>
      <c r="Q47" s="14"/>
    </row>
    <row r="48" spans="2:17" x14ac:dyDescent="0.25">
      <c r="B48" s="18">
        <f t="shared" si="1"/>
        <v>40</v>
      </c>
      <c r="C48" s="9"/>
      <c r="D48" s="97"/>
      <c r="E48" s="97"/>
      <c r="F48" s="97"/>
      <c r="G48" s="97"/>
      <c r="H48" s="97"/>
      <c r="I48" s="97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>
        <f t="shared" si="1"/>
        <v>41</v>
      </c>
      <c r="C49" s="9"/>
      <c r="D49" s="97"/>
      <c r="E49" s="97"/>
      <c r="F49" s="97"/>
      <c r="G49" s="97"/>
      <c r="H49" s="97"/>
      <c r="I49" s="97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>
        <f t="shared" si="1"/>
        <v>42</v>
      </c>
      <c r="C50" s="9"/>
      <c r="D50" s="97"/>
      <c r="E50" s="97"/>
      <c r="F50" s="97"/>
      <c r="G50" s="97"/>
      <c r="H50" s="97"/>
      <c r="I50" s="97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>
        <f t="shared" si="1"/>
        <v>43</v>
      </c>
      <c r="C51" s="9"/>
      <c r="D51" s="97"/>
      <c r="E51" s="97"/>
      <c r="F51" s="97"/>
      <c r="G51" s="97"/>
      <c r="H51" s="97"/>
      <c r="I51" s="97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>
        <f t="shared" si="1"/>
        <v>44</v>
      </c>
      <c r="C52" s="9"/>
      <c r="D52" s="97"/>
      <c r="E52" s="97"/>
      <c r="F52" s="97"/>
      <c r="G52" s="97"/>
      <c r="H52" s="97"/>
      <c r="I52" s="97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>
        <f t="shared" si="1"/>
        <v>45</v>
      </c>
      <c r="C53" s="22"/>
      <c r="D53" s="94"/>
      <c r="E53" s="95"/>
      <c r="F53" s="95"/>
      <c r="G53" s="95"/>
      <c r="H53" s="95"/>
      <c r="I53" s="96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80"/>
      <c r="D54" s="80"/>
      <c r="E54" s="17"/>
      <c r="H54" s="84" t="s">
        <v>19</v>
      </c>
      <c r="I54" s="84"/>
      <c r="J54" s="23">
        <f>COUNTIF(J9:J53,"&gt;=70")</f>
        <v>35</v>
      </c>
      <c r="K54" s="23">
        <f t="shared" ref="K54:P54" si="2">COUNTIF(K9:K53,"&gt;=70")</f>
        <v>0</v>
      </c>
      <c r="L54" s="23">
        <f t="shared" si="2"/>
        <v>0</v>
      </c>
      <c r="M54" s="23">
        <f t="shared" ref="M54:M57" si="3">K40</f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4">COUNTIF(Q9:Q48,"&gt;=70")</f>
        <v>0</v>
      </c>
    </row>
    <row r="55" spans="2:17" x14ac:dyDescent="0.25">
      <c r="C55" s="80"/>
      <c r="D55" s="80"/>
      <c r="E55" s="21"/>
      <c r="H55" s="85" t="s">
        <v>20</v>
      </c>
      <c r="I55" s="85"/>
      <c r="J55" s="24">
        <f>COUNTIF(J9:J53,"&lt;70")</f>
        <v>0</v>
      </c>
      <c r="K55" s="24">
        <f t="shared" ref="K55:Q55" si="5">COUNTIF(K9:K53,"&lt;70")</f>
        <v>35</v>
      </c>
      <c r="L55" s="24">
        <f t="shared" si="5"/>
        <v>35</v>
      </c>
      <c r="M55" s="24">
        <f t="shared" si="3"/>
        <v>0</v>
      </c>
      <c r="N55" s="24">
        <f t="shared" si="5"/>
        <v>35</v>
      </c>
      <c r="O55" s="24">
        <f t="shared" si="5"/>
        <v>35</v>
      </c>
      <c r="P55" s="24">
        <f t="shared" si="5"/>
        <v>35</v>
      </c>
      <c r="Q55" s="24">
        <f t="shared" si="5"/>
        <v>35</v>
      </c>
    </row>
    <row r="56" spans="2:17" x14ac:dyDescent="0.25">
      <c r="C56" s="80"/>
      <c r="D56" s="80"/>
      <c r="E56" s="80"/>
      <c r="H56" s="85" t="s">
        <v>21</v>
      </c>
      <c r="I56" s="85"/>
      <c r="J56" s="24">
        <f>COUNT(J9:J53)</f>
        <v>35</v>
      </c>
      <c r="K56" s="24">
        <f t="shared" ref="K56:Q56" si="6">COUNT(K9:K53)</f>
        <v>35</v>
      </c>
      <c r="L56" s="24">
        <f t="shared" si="6"/>
        <v>35</v>
      </c>
      <c r="M56" s="24">
        <f t="shared" si="3"/>
        <v>0</v>
      </c>
      <c r="N56" s="24">
        <f t="shared" si="6"/>
        <v>35</v>
      </c>
      <c r="O56" s="24">
        <f t="shared" si="6"/>
        <v>35</v>
      </c>
      <c r="P56" s="24">
        <f t="shared" si="6"/>
        <v>35</v>
      </c>
      <c r="Q56" s="24">
        <f t="shared" si="6"/>
        <v>35</v>
      </c>
    </row>
    <row r="57" spans="2:17" x14ac:dyDescent="0.25">
      <c r="C57" s="80"/>
      <c r="D57" s="80"/>
      <c r="E57" s="17"/>
      <c r="F57" s="12"/>
      <c r="H57" s="86" t="s">
        <v>16</v>
      </c>
      <c r="I57" s="86"/>
      <c r="J57" s="25">
        <f>J54/J56</f>
        <v>1</v>
      </c>
      <c r="K57" s="26">
        <f t="shared" ref="K57:Q57" si="7">K54/K56</f>
        <v>0</v>
      </c>
      <c r="L57" s="26">
        <f t="shared" si="7"/>
        <v>0</v>
      </c>
      <c r="M57" s="26">
        <f t="shared" si="3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80"/>
      <c r="D58" s="80"/>
      <c r="E58" s="17"/>
      <c r="F58" s="12"/>
      <c r="H58" s="86" t="s">
        <v>17</v>
      </c>
      <c r="I58" s="86"/>
      <c r="J58" s="25">
        <f>J55/J56</f>
        <v>0</v>
      </c>
      <c r="K58" s="25">
        <f t="shared" ref="K58:Q58" si="8">K55/K56</f>
        <v>1</v>
      </c>
      <c r="L58" s="26">
        <f t="shared" si="8"/>
        <v>1</v>
      </c>
      <c r="M58" s="26" t="e">
        <f t="shared" si="8"/>
        <v>#DIV/0!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80"/>
      <c r="D59" s="80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87"/>
      <c r="K61" s="87"/>
      <c r="L61" s="87"/>
      <c r="M61" s="87"/>
      <c r="N61" s="87"/>
      <c r="O61" s="87"/>
      <c r="P61" s="87"/>
    </row>
    <row r="62" spans="2:17" x14ac:dyDescent="0.25">
      <c r="J62" s="79" t="s">
        <v>18</v>
      </c>
      <c r="K62" s="79"/>
      <c r="L62" s="79"/>
      <c r="M62" s="79"/>
      <c r="N62" s="79"/>
      <c r="O62" s="79"/>
      <c r="P62" s="79"/>
    </row>
  </sheetData>
  <mergeCells count="46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6:G6"/>
    <mergeCell ref="I6:J6"/>
    <mergeCell ref="K6:P6"/>
    <mergeCell ref="D8:I8"/>
    <mergeCell ref="D37:I37"/>
    <mergeCell ref="D30:I30"/>
    <mergeCell ref="D31:I31"/>
    <mergeCell ref="D32:I32"/>
    <mergeCell ref="D33:I33"/>
    <mergeCell ref="D34:I34"/>
    <mergeCell ref="D35:I35"/>
    <mergeCell ref="D36:I36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14" zoomScale="84" zoomScaleNormal="84" workbookViewId="0">
      <selection activeCell="Q54" sqref="Q5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92" t="s">
        <v>9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2"/>
      <c r="R2" s="2"/>
    </row>
    <row r="3" spans="2:18" x14ac:dyDescent="0.25">
      <c r="C3" s="83" t="s">
        <v>8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20"/>
      <c r="R3" s="20"/>
    </row>
    <row r="4" spans="2:18" x14ac:dyDescent="0.25">
      <c r="C4" t="s">
        <v>0</v>
      </c>
      <c r="D4" s="88" t="s">
        <v>96</v>
      </c>
      <c r="E4" s="88"/>
      <c r="F4" s="88"/>
      <c r="G4" s="88"/>
      <c r="I4" t="s">
        <v>1</v>
      </c>
      <c r="J4" s="89" t="s">
        <v>175</v>
      </c>
      <c r="K4" s="89"/>
      <c r="M4" t="s">
        <v>2</v>
      </c>
      <c r="N4" s="90">
        <v>45569</v>
      </c>
      <c r="O4" s="90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89" t="s">
        <v>176</v>
      </c>
      <c r="E6" s="89"/>
      <c r="F6" s="89"/>
      <c r="G6" s="89"/>
      <c r="I6" s="81" t="s">
        <v>22</v>
      </c>
      <c r="J6" s="81"/>
      <c r="K6" s="82" t="s">
        <v>24</v>
      </c>
      <c r="L6" s="82"/>
      <c r="M6" s="82"/>
      <c r="N6" s="82"/>
      <c r="O6" s="82"/>
      <c r="P6" s="82"/>
    </row>
    <row r="7" spans="2:18" ht="11.25" customHeight="1" x14ac:dyDescent="0.25"/>
    <row r="8" spans="2:18" ht="15.75" thickBot="1" x14ac:dyDescent="0.3">
      <c r="B8" s="3" t="s">
        <v>4</v>
      </c>
      <c r="C8" s="3" t="s">
        <v>6</v>
      </c>
      <c r="D8" s="94" t="s">
        <v>5</v>
      </c>
      <c r="E8" s="95"/>
      <c r="F8" s="95"/>
      <c r="G8" s="95"/>
      <c r="H8" s="95"/>
      <c r="I8" s="96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5.75" thickBot="1" x14ac:dyDescent="0.3">
      <c r="B9" s="18">
        <v>1</v>
      </c>
      <c r="C9" s="73" t="s">
        <v>99</v>
      </c>
      <c r="D9" s="98" t="s">
        <v>114</v>
      </c>
      <c r="E9" s="99"/>
      <c r="F9" s="99"/>
      <c r="G9" s="99"/>
      <c r="H9" s="99"/>
      <c r="I9" s="100"/>
      <c r="J9" s="65">
        <v>85</v>
      </c>
      <c r="K9" s="65">
        <v>0</v>
      </c>
      <c r="L9" s="65">
        <v>0</v>
      </c>
      <c r="M9" s="65">
        <v>0</v>
      </c>
      <c r="N9" s="65">
        <v>0</v>
      </c>
      <c r="O9" s="40">
        <v>0</v>
      </c>
      <c r="P9" s="40">
        <v>0</v>
      </c>
      <c r="Q9" s="14">
        <v>0</v>
      </c>
    </row>
    <row r="10" spans="2:18" ht="15.75" thickBot="1" x14ac:dyDescent="0.3">
      <c r="B10" s="18">
        <f>B9+1</f>
        <v>2</v>
      </c>
      <c r="C10" s="74" t="s">
        <v>100</v>
      </c>
      <c r="D10" s="98" t="s">
        <v>115</v>
      </c>
      <c r="E10" s="99"/>
      <c r="F10" s="99"/>
      <c r="G10" s="99"/>
      <c r="H10" s="99"/>
      <c r="I10" s="100"/>
      <c r="J10" s="65">
        <v>95</v>
      </c>
      <c r="K10" s="65">
        <v>0</v>
      </c>
      <c r="L10" s="65">
        <v>0</v>
      </c>
      <c r="M10" s="65">
        <v>0</v>
      </c>
      <c r="N10" s="65">
        <v>0</v>
      </c>
      <c r="O10" s="40">
        <v>0</v>
      </c>
      <c r="P10" s="40">
        <v>0</v>
      </c>
      <c r="Q10" s="14">
        <v>0</v>
      </c>
    </row>
    <row r="11" spans="2:18" ht="15.75" thickBot="1" x14ac:dyDescent="0.3">
      <c r="B11" s="18">
        <f t="shared" ref="B11:B53" si="0">B10+1</f>
        <v>3</v>
      </c>
      <c r="C11" s="74" t="s">
        <v>101</v>
      </c>
      <c r="D11" s="98" t="s">
        <v>116</v>
      </c>
      <c r="E11" s="99"/>
      <c r="F11" s="99"/>
      <c r="G11" s="99"/>
      <c r="H11" s="99"/>
      <c r="I11" s="100"/>
      <c r="J11" s="65">
        <v>85</v>
      </c>
      <c r="K11" s="65">
        <v>0</v>
      </c>
      <c r="L11" s="65">
        <v>0</v>
      </c>
      <c r="M11" s="65">
        <v>0</v>
      </c>
      <c r="N11" s="65">
        <v>0</v>
      </c>
      <c r="O11" s="40">
        <v>0</v>
      </c>
      <c r="P11" s="40">
        <v>0</v>
      </c>
      <c r="Q11" s="14">
        <v>0</v>
      </c>
    </row>
    <row r="12" spans="2:18" ht="15.75" thickBot="1" x14ac:dyDescent="0.3">
      <c r="B12" s="18">
        <f t="shared" si="0"/>
        <v>4</v>
      </c>
      <c r="C12" s="74" t="s">
        <v>102</v>
      </c>
      <c r="D12" s="98" t="s">
        <v>117</v>
      </c>
      <c r="E12" s="99"/>
      <c r="F12" s="99"/>
      <c r="G12" s="99"/>
      <c r="H12" s="99"/>
      <c r="I12" s="100"/>
      <c r="J12" s="65">
        <v>85</v>
      </c>
      <c r="K12" s="65">
        <v>0</v>
      </c>
      <c r="L12" s="65">
        <v>0</v>
      </c>
      <c r="M12" s="65">
        <v>0</v>
      </c>
      <c r="N12" s="65">
        <v>0</v>
      </c>
      <c r="O12" s="19">
        <v>0</v>
      </c>
      <c r="P12" s="19">
        <v>0</v>
      </c>
      <c r="Q12" s="14">
        <v>0</v>
      </c>
    </row>
    <row r="13" spans="2:18" ht="15.75" thickBot="1" x14ac:dyDescent="0.3">
      <c r="B13" s="18">
        <f t="shared" si="0"/>
        <v>5</v>
      </c>
      <c r="C13" s="74" t="s">
        <v>103</v>
      </c>
      <c r="D13" s="98" t="s">
        <v>118</v>
      </c>
      <c r="E13" s="99"/>
      <c r="F13" s="99"/>
      <c r="G13" s="99"/>
      <c r="H13" s="99"/>
      <c r="I13" s="100"/>
      <c r="J13" s="65">
        <v>85</v>
      </c>
      <c r="K13" s="65">
        <v>0</v>
      </c>
      <c r="L13" s="65">
        <v>0</v>
      </c>
      <c r="M13" s="65">
        <v>0</v>
      </c>
      <c r="N13" s="65">
        <v>0</v>
      </c>
      <c r="O13" s="19">
        <v>0</v>
      </c>
      <c r="P13" s="19">
        <v>0</v>
      </c>
      <c r="Q13" s="14">
        <v>0</v>
      </c>
    </row>
    <row r="14" spans="2:18" ht="15.75" thickBot="1" x14ac:dyDescent="0.3">
      <c r="B14" s="18">
        <f t="shared" si="0"/>
        <v>6</v>
      </c>
      <c r="C14" s="74" t="s">
        <v>104</v>
      </c>
      <c r="D14" s="98" t="s">
        <v>119</v>
      </c>
      <c r="E14" s="99"/>
      <c r="F14" s="99"/>
      <c r="G14" s="99"/>
      <c r="H14" s="99"/>
      <c r="I14" s="100"/>
      <c r="J14" s="65">
        <v>95</v>
      </c>
      <c r="K14" s="65">
        <v>0</v>
      </c>
      <c r="L14" s="65">
        <v>0</v>
      </c>
      <c r="M14" s="65">
        <v>0</v>
      </c>
      <c r="N14" s="65">
        <v>0</v>
      </c>
      <c r="O14" s="19">
        <v>0</v>
      </c>
      <c r="P14" s="19">
        <v>0</v>
      </c>
      <c r="Q14" s="14">
        <v>0</v>
      </c>
    </row>
    <row r="15" spans="2:18" ht="15.75" thickBot="1" x14ac:dyDescent="0.3">
      <c r="B15" s="18">
        <f t="shared" si="0"/>
        <v>7</v>
      </c>
      <c r="C15" s="74" t="s">
        <v>105</v>
      </c>
      <c r="D15" s="98" t="s">
        <v>120</v>
      </c>
      <c r="E15" s="99"/>
      <c r="F15" s="99"/>
      <c r="G15" s="99"/>
      <c r="H15" s="99"/>
      <c r="I15" s="100"/>
      <c r="J15" s="57">
        <v>95</v>
      </c>
      <c r="K15" s="64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v>0</v>
      </c>
    </row>
    <row r="16" spans="2:18" ht="15.75" thickBot="1" x14ac:dyDescent="0.3">
      <c r="B16" s="18">
        <f t="shared" si="0"/>
        <v>8</v>
      </c>
      <c r="C16" s="74" t="s">
        <v>106</v>
      </c>
      <c r="D16" s="98" t="s">
        <v>121</v>
      </c>
      <c r="E16" s="99"/>
      <c r="F16" s="99"/>
      <c r="G16" s="99"/>
      <c r="H16" s="99"/>
      <c r="I16" s="100"/>
      <c r="J16" s="57">
        <v>85</v>
      </c>
      <c r="K16" s="64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v>0</v>
      </c>
    </row>
    <row r="17" spans="2:17" ht="15.75" thickBot="1" x14ac:dyDescent="0.3">
      <c r="B17" s="18">
        <f t="shared" si="0"/>
        <v>9</v>
      </c>
      <c r="C17" s="74" t="s">
        <v>107</v>
      </c>
      <c r="D17" s="98" t="s">
        <v>122</v>
      </c>
      <c r="E17" s="99"/>
      <c r="F17" s="99"/>
      <c r="G17" s="99"/>
      <c r="H17" s="99"/>
      <c r="I17" s="100"/>
      <c r="J17" s="57">
        <v>85</v>
      </c>
      <c r="K17" s="64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v>0</v>
      </c>
    </row>
    <row r="18" spans="2:17" ht="15.75" thickBot="1" x14ac:dyDescent="0.3">
      <c r="B18" s="18">
        <f t="shared" si="0"/>
        <v>10</v>
      </c>
      <c r="C18" s="74" t="s">
        <v>108</v>
      </c>
      <c r="D18" s="98" t="s">
        <v>123</v>
      </c>
      <c r="E18" s="99"/>
      <c r="F18" s="99"/>
      <c r="G18" s="99"/>
      <c r="H18" s="99"/>
      <c r="I18" s="100"/>
      <c r="J18" s="57">
        <v>90</v>
      </c>
      <c r="K18" s="64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v>0</v>
      </c>
    </row>
    <row r="19" spans="2:17" ht="15.75" thickBot="1" x14ac:dyDescent="0.3">
      <c r="B19" s="18">
        <f t="shared" si="0"/>
        <v>11</v>
      </c>
      <c r="C19" s="74" t="s">
        <v>109</v>
      </c>
      <c r="D19" s="98" t="s">
        <v>124</v>
      </c>
      <c r="E19" s="99"/>
      <c r="F19" s="99"/>
      <c r="G19" s="99"/>
      <c r="H19" s="99"/>
      <c r="I19" s="100"/>
      <c r="J19" s="57">
        <v>90</v>
      </c>
      <c r="K19" s="64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v>0</v>
      </c>
    </row>
    <row r="20" spans="2:17" ht="15.75" thickBot="1" x14ac:dyDescent="0.3">
      <c r="B20" s="18">
        <f t="shared" si="0"/>
        <v>12</v>
      </c>
      <c r="C20" s="74" t="s">
        <v>110</v>
      </c>
      <c r="D20" s="98" t="s">
        <v>125</v>
      </c>
      <c r="E20" s="99"/>
      <c r="F20" s="99"/>
      <c r="G20" s="99"/>
      <c r="H20" s="99"/>
      <c r="I20" s="100"/>
      <c r="J20" s="57">
        <v>90</v>
      </c>
      <c r="K20" s="64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v>0</v>
      </c>
    </row>
    <row r="21" spans="2:17" ht="15.75" thickBot="1" x14ac:dyDescent="0.3">
      <c r="B21" s="18">
        <f t="shared" si="0"/>
        <v>13</v>
      </c>
      <c r="C21" s="74" t="s">
        <v>111</v>
      </c>
      <c r="D21" s="98" t="s">
        <v>126</v>
      </c>
      <c r="E21" s="99"/>
      <c r="F21" s="99"/>
      <c r="G21" s="99"/>
      <c r="H21" s="99"/>
      <c r="I21" s="100"/>
      <c r="J21" s="57">
        <v>90</v>
      </c>
      <c r="K21" s="64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v>0</v>
      </c>
    </row>
    <row r="22" spans="2:17" ht="15.75" thickBot="1" x14ac:dyDescent="0.3">
      <c r="B22" s="18">
        <f t="shared" si="0"/>
        <v>14</v>
      </c>
      <c r="C22" s="74" t="s">
        <v>112</v>
      </c>
      <c r="D22" s="98" t="s">
        <v>127</v>
      </c>
      <c r="E22" s="99"/>
      <c r="F22" s="99"/>
      <c r="G22" s="99"/>
      <c r="H22" s="99"/>
      <c r="I22" s="100"/>
      <c r="J22" s="57">
        <v>90</v>
      </c>
      <c r="K22" s="64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v>0</v>
      </c>
    </row>
    <row r="23" spans="2:17" ht="15.75" thickBot="1" x14ac:dyDescent="0.3">
      <c r="B23" s="18">
        <f t="shared" si="0"/>
        <v>15</v>
      </c>
      <c r="C23" s="74" t="s">
        <v>113</v>
      </c>
      <c r="D23" s="98" t="s">
        <v>128</v>
      </c>
      <c r="E23" s="99"/>
      <c r="F23" s="99"/>
      <c r="G23" s="99"/>
      <c r="H23" s="99"/>
      <c r="I23" s="100"/>
      <c r="J23" s="57">
        <v>85</v>
      </c>
      <c r="K23" s="64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v>0</v>
      </c>
    </row>
    <row r="24" spans="2:17" x14ac:dyDescent="0.25">
      <c r="B24" s="18">
        <f t="shared" si="0"/>
        <v>16</v>
      </c>
      <c r="C24" s="18"/>
      <c r="D24" s="98"/>
      <c r="E24" s="99"/>
      <c r="F24" s="99"/>
      <c r="G24" s="99"/>
      <c r="H24" s="99"/>
      <c r="I24" s="100"/>
      <c r="J24" s="57"/>
      <c r="K24" s="64"/>
      <c r="L24" s="78"/>
      <c r="M24" s="78"/>
      <c r="N24" s="78"/>
      <c r="O24" s="78"/>
      <c r="P24" s="78"/>
      <c r="Q24" s="14"/>
    </row>
    <row r="25" spans="2:17" x14ac:dyDescent="0.25">
      <c r="B25" s="18">
        <f t="shared" si="0"/>
        <v>17</v>
      </c>
      <c r="C25" s="18"/>
      <c r="D25" s="98"/>
      <c r="E25" s="99"/>
      <c r="F25" s="99"/>
      <c r="G25" s="99"/>
      <c r="H25" s="99"/>
      <c r="I25" s="100"/>
      <c r="J25" s="57"/>
      <c r="K25" s="64"/>
      <c r="L25" s="78"/>
      <c r="M25" s="78"/>
      <c r="N25" s="78"/>
      <c r="O25" s="78"/>
      <c r="P25" s="78"/>
      <c r="Q25" s="14"/>
    </row>
    <row r="26" spans="2:17" x14ac:dyDescent="0.25">
      <c r="B26" s="18">
        <f t="shared" si="0"/>
        <v>18</v>
      </c>
      <c r="C26" s="18"/>
      <c r="D26" s="98"/>
      <c r="E26" s="99"/>
      <c r="F26" s="99"/>
      <c r="G26" s="99"/>
      <c r="H26" s="99"/>
      <c r="I26" s="100"/>
      <c r="J26" s="57"/>
      <c r="K26" s="64"/>
      <c r="L26" s="78"/>
      <c r="M26" s="78"/>
      <c r="N26" s="78"/>
      <c r="O26" s="78"/>
      <c r="P26" s="78"/>
      <c r="Q26" s="14"/>
    </row>
    <row r="27" spans="2:17" x14ac:dyDescent="0.25">
      <c r="B27" s="18">
        <f t="shared" si="0"/>
        <v>19</v>
      </c>
      <c r="C27" s="18"/>
      <c r="D27" s="98"/>
      <c r="E27" s="99"/>
      <c r="F27" s="99"/>
      <c r="G27" s="99"/>
      <c r="H27" s="99"/>
      <c r="I27" s="100"/>
      <c r="J27" s="57"/>
      <c r="K27" s="64"/>
      <c r="L27" s="78"/>
      <c r="M27" s="78"/>
      <c r="N27" s="78"/>
      <c r="O27" s="78"/>
      <c r="P27" s="78"/>
      <c r="Q27" s="14"/>
    </row>
    <row r="28" spans="2:17" x14ac:dyDescent="0.25">
      <c r="B28" s="18">
        <f t="shared" si="0"/>
        <v>20</v>
      </c>
      <c r="C28" s="18"/>
      <c r="D28" s="98"/>
      <c r="E28" s="99"/>
      <c r="F28" s="99"/>
      <c r="G28" s="99"/>
      <c r="H28" s="99"/>
      <c r="I28" s="100"/>
      <c r="J28" s="57"/>
      <c r="K28" s="64"/>
      <c r="L28" s="78"/>
      <c r="M28" s="78"/>
      <c r="N28" s="78"/>
      <c r="O28" s="78"/>
      <c r="P28" s="78"/>
      <c r="Q28" s="14"/>
    </row>
    <row r="29" spans="2:17" x14ac:dyDescent="0.25">
      <c r="B29" s="18">
        <f t="shared" si="0"/>
        <v>21</v>
      </c>
      <c r="C29" s="18"/>
      <c r="D29" s="98"/>
      <c r="E29" s="99"/>
      <c r="F29" s="99"/>
      <c r="G29" s="99"/>
      <c r="H29" s="99"/>
      <c r="I29" s="100"/>
      <c r="J29" s="57"/>
      <c r="K29" s="64"/>
      <c r="L29" s="78"/>
      <c r="M29" s="78"/>
      <c r="N29" s="78"/>
      <c r="O29" s="78"/>
      <c r="P29" s="78"/>
      <c r="Q29" s="14"/>
    </row>
    <row r="30" spans="2:17" x14ac:dyDescent="0.25">
      <c r="B30" s="18">
        <f t="shared" si="0"/>
        <v>22</v>
      </c>
      <c r="C30" s="18"/>
      <c r="D30" s="98"/>
      <c r="E30" s="99"/>
      <c r="F30" s="99"/>
      <c r="G30" s="99"/>
      <c r="H30" s="99"/>
      <c r="I30" s="100"/>
      <c r="J30" s="57"/>
      <c r="K30" s="64"/>
      <c r="L30" s="78"/>
      <c r="M30" s="78"/>
      <c r="N30" s="78"/>
      <c r="O30" s="78"/>
      <c r="P30" s="78"/>
      <c r="Q30" s="14"/>
    </row>
    <row r="31" spans="2:17" x14ac:dyDescent="0.25">
      <c r="B31" s="18">
        <f t="shared" si="0"/>
        <v>23</v>
      </c>
      <c r="C31" s="18"/>
      <c r="D31" s="98"/>
      <c r="E31" s="99"/>
      <c r="F31" s="99"/>
      <c r="G31" s="99"/>
      <c r="H31" s="99"/>
      <c r="I31" s="100"/>
      <c r="J31" s="57"/>
      <c r="K31" s="64"/>
      <c r="L31" s="78"/>
      <c r="M31" s="78"/>
      <c r="N31" s="78"/>
      <c r="O31" s="78"/>
      <c r="P31" s="78"/>
      <c r="Q31" s="14"/>
    </row>
    <row r="32" spans="2:17" x14ac:dyDescent="0.25">
      <c r="B32" s="18">
        <f t="shared" si="0"/>
        <v>24</v>
      </c>
      <c r="C32" s="18"/>
      <c r="D32" s="98"/>
      <c r="E32" s="99"/>
      <c r="F32" s="99"/>
      <c r="G32" s="99"/>
      <c r="H32" s="99"/>
      <c r="I32" s="100"/>
      <c r="J32" s="57"/>
      <c r="K32" s="64"/>
      <c r="L32" s="78"/>
      <c r="M32" s="78"/>
      <c r="N32" s="78"/>
      <c r="O32" s="78"/>
      <c r="P32" s="78"/>
      <c r="Q32" s="14"/>
    </row>
    <row r="33" spans="2:17" x14ac:dyDescent="0.25">
      <c r="B33" s="18">
        <f t="shared" si="0"/>
        <v>25</v>
      </c>
      <c r="C33" s="18"/>
      <c r="D33" s="98"/>
      <c r="E33" s="99"/>
      <c r="F33" s="99"/>
      <c r="G33" s="99"/>
      <c r="H33" s="99"/>
      <c r="I33" s="100"/>
      <c r="J33" s="57"/>
      <c r="K33" s="64"/>
      <c r="L33" s="78"/>
      <c r="M33" s="78"/>
      <c r="N33" s="78"/>
      <c r="O33" s="78"/>
      <c r="P33" s="78"/>
      <c r="Q33" s="14"/>
    </row>
    <row r="34" spans="2:17" x14ac:dyDescent="0.25">
      <c r="B34" s="18">
        <f t="shared" si="0"/>
        <v>26</v>
      </c>
      <c r="C34" s="18"/>
      <c r="D34" s="98"/>
      <c r="E34" s="99"/>
      <c r="F34" s="99"/>
      <c r="G34" s="99"/>
      <c r="H34" s="99"/>
      <c r="I34" s="100"/>
      <c r="J34" s="57"/>
      <c r="K34" s="64"/>
      <c r="L34" s="78"/>
      <c r="M34" s="78"/>
      <c r="N34" s="78"/>
      <c r="O34" s="78"/>
      <c r="P34" s="78"/>
      <c r="Q34" s="14"/>
    </row>
    <row r="35" spans="2:17" x14ac:dyDescent="0.25">
      <c r="B35" s="18">
        <f t="shared" si="0"/>
        <v>27</v>
      </c>
      <c r="C35" s="18"/>
      <c r="D35" s="98"/>
      <c r="E35" s="99"/>
      <c r="F35" s="99"/>
      <c r="G35" s="99"/>
      <c r="H35" s="99"/>
      <c r="I35" s="100"/>
      <c r="J35" s="57"/>
      <c r="K35" s="64"/>
      <c r="L35" s="78"/>
      <c r="M35" s="78"/>
      <c r="N35" s="78"/>
      <c r="O35" s="78"/>
      <c r="P35" s="78"/>
      <c r="Q35" s="14"/>
    </row>
    <row r="36" spans="2:17" x14ac:dyDescent="0.25">
      <c r="B36" s="18">
        <f t="shared" si="0"/>
        <v>28</v>
      </c>
      <c r="C36" s="18"/>
      <c r="D36" s="98"/>
      <c r="E36" s="99"/>
      <c r="F36" s="99"/>
      <c r="G36" s="99"/>
      <c r="H36" s="99"/>
      <c r="I36" s="100"/>
      <c r="J36" s="57"/>
      <c r="K36" s="64"/>
      <c r="L36" s="78"/>
      <c r="M36" s="78"/>
      <c r="N36" s="78"/>
      <c r="O36" s="78"/>
      <c r="P36" s="78"/>
      <c r="Q36" s="14"/>
    </row>
    <row r="37" spans="2:17" x14ac:dyDescent="0.25">
      <c r="B37" s="18">
        <f t="shared" si="0"/>
        <v>29</v>
      </c>
      <c r="C37" s="18"/>
      <c r="D37" s="98"/>
      <c r="E37" s="99"/>
      <c r="F37" s="99"/>
      <c r="G37" s="99"/>
      <c r="H37" s="99"/>
      <c r="I37" s="100"/>
      <c r="J37" s="57"/>
      <c r="K37" s="64"/>
      <c r="L37" s="78"/>
      <c r="M37" s="78"/>
      <c r="N37" s="78"/>
      <c r="O37" s="78"/>
      <c r="P37" s="78"/>
      <c r="Q37" s="14"/>
    </row>
    <row r="38" spans="2:17" x14ac:dyDescent="0.25">
      <c r="B38" s="18">
        <f t="shared" si="0"/>
        <v>30</v>
      </c>
      <c r="C38" s="18"/>
      <c r="D38" s="98"/>
      <c r="E38" s="99"/>
      <c r="F38" s="99"/>
      <c r="G38" s="99"/>
      <c r="H38" s="99"/>
      <c r="I38" s="100"/>
      <c r="J38" s="57"/>
      <c r="K38" s="64"/>
      <c r="L38" s="78"/>
      <c r="M38" s="78"/>
      <c r="N38" s="78"/>
      <c r="O38" s="78"/>
      <c r="P38" s="78"/>
      <c r="Q38" s="14"/>
    </row>
    <row r="39" spans="2:17" x14ac:dyDescent="0.25">
      <c r="B39" s="18">
        <f t="shared" si="0"/>
        <v>31</v>
      </c>
      <c r="C39" s="18"/>
      <c r="D39" s="98"/>
      <c r="E39" s="99"/>
      <c r="F39" s="99"/>
      <c r="G39" s="99"/>
      <c r="H39" s="99"/>
      <c r="I39" s="100"/>
      <c r="J39" s="57"/>
      <c r="K39" s="64"/>
      <c r="L39" s="78"/>
      <c r="M39" s="78"/>
      <c r="N39" s="78"/>
      <c r="O39" s="78"/>
      <c r="P39" s="78"/>
      <c r="Q39" s="14"/>
    </row>
    <row r="40" spans="2:17" x14ac:dyDescent="0.25">
      <c r="B40" s="18">
        <f t="shared" si="0"/>
        <v>32</v>
      </c>
      <c r="C40" s="18"/>
      <c r="D40" s="97">
        <f t="shared" ref="D40" si="1">D71</f>
        <v>0</v>
      </c>
      <c r="E40" s="97"/>
      <c r="F40" s="97"/>
      <c r="G40" s="97"/>
      <c r="H40" s="97"/>
      <c r="I40" s="97"/>
      <c r="J40" s="19"/>
      <c r="K40" s="57"/>
      <c r="L40" s="19"/>
      <c r="M40" s="19"/>
      <c r="N40" s="19"/>
      <c r="O40" s="19"/>
      <c r="P40" s="19"/>
      <c r="Q40" s="14"/>
    </row>
    <row r="41" spans="2:17" x14ac:dyDescent="0.25">
      <c r="B41" s="18">
        <f t="shared" si="0"/>
        <v>33</v>
      </c>
      <c r="C41" s="18"/>
      <c r="D41" s="97"/>
      <c r="E41" s="97"/>
      <c r="F41" s="97"/>
      <c r="G41" s="97"/>
      <c r="H41" s="97"/>
      <c r="I41" s="97"/>
      <c r="J41" s="19"/>
      <c r="K41" s="19"/>
      <c r="L41" s="19"/>
      <c r="M41" s="19"/>
      <c r="N41" s="19"/>
      <c r="O41" s="19"/>
      <c r="P41" s="19"/>
      <c r="Q41" s="14"/>
    </row>
    <row r="42" spans="2:17" x14ac:dyDescent="0.25">
      <c r="B42" s="18">
        <f t="shared" si="0"/>
        <v>34</v>
      </c>
      <c r="C42" s="18"/>
      <c r="D42" s="101"/>
      <c r="E42" s="101"/>
      <c r="F42" s="101"/>
      <c r="G42" s="101"/>
      <c r="H42" s="101"/>
      <c r="I42" s="101"/>
      <c r="J42" s="19"/>
      <c r="K42" s="19"/>
      <c r="L42" s="19"/>
      <c r="M42" s="19"/>
      <c r="N42" s="19"/>
      <c r="O42" s="19"/>
      <c r="P42" s="19"/>
      <c r="Q42" s="14"/>
    </row>
    <row r="43" spans="2:17" x14ac:dyDescent="0.25">
      <c r="B43" s="18">
        <f t="shared" si="0"/>
        <v>35</v>
      </c>
      <c r="C43" s="18"/>
      <c r="D43" s="97"/>
      <c r="E43" s="97"/>
      <c r="F43" s="97"/>
      <c r="G43" s="97"/>
      <c r="H43" s="97"/>
      <c r="I43" s="97"/>
      <c r="J43" s="19"/>
      <c r="K43" s="19"/>
      <c r="L43" s="19"/>
      <c r="M43" s="19"/>
      <c r="N43" s="19"/>
      <c r="O43" s="19"/>
      <c r="P43" s="19"/>
      <c r="Q43" s="14"/>
    </row>
    <row r="44" spans="2:17" x14ac:dyDescent="0.25">
      <c r="B44" s="18">
        <f t="shared" si="0"/>
        <v>36</v>
      </c>
      <c r="C44" s="18"/>
      <c r="D44" s="97"/>
      <c r="E44" s="97"/>
      <c r="F44" s="97"/>
      <c r="G44" s="97"/>
      <c r="H44" s="97"/>
      <c r="I44" s="97"/>
      <c r="J44" s="19"/>
      <c r="K44" s="19"/>
      <c r="L44" s="19"/>
      <c r="M44" s="19"/>
      <c r="N44" s="19"/>
      <c r="O44" s="19"/>
      <c r="P44" s="19"/>
      <c r="Q44" s="14"/>
    </row>
    <row r="45" spans="2:17" x14ac:dyDescent="0.25">
      <c r="B45" s="18">
        <f t="shared" si="0"/>
        <v>37</v>
      </c>
      <c r="C45" s="9"/>
      <c r="D45" s="97"/>
      <c r="E45" s="97"/>
      <c r="F45" s="97"/>
      <c r="G45" s="97"/>
      <c r="H45" s="97"/>
      <c r="I45" s="97"/>
      <c r="J45" s="19"/>
      <c r="K45" s="19"/>
      <c r="L45" s="19"/>
      <c r="M45" s="19"/>
      <c r="N45" s="19"/>
      <c r="O45" s="19"/>
      <c r="P45" s="19"/>
      <c r="Q45" s="14"/>
    </row>
    <row r="46" spans="2:17" x14ac:dyDescent="0.25">
      <c r="B46" s="18">
        <f t="shared" si="0"/>
        <v>38</v>
      </c>
      <c r="C46" s="9"/>
      <c r="D46" s="97"/>
      <c r="E46" s="97"/>
      <c r="F46" s="97"/>
      <c r="G46" s="97"/>
      <c r="H46" s="97"/>
      <c r="I46" s="97"/>
      <c r="J46" s="19"/>
      <c r="K46" s="19"/>
      <c r="L46" s="19"/>
      <c r="M46" s="19"/>
      <c r="N46" s="19"/>
      <c r="O46" s="19"/>
      <c r="P46" s="19"/>
      <c r="Q46" s="14"/>
    </row>
    <row r="47" spans="2:17" x14ac:dyDescent="0.25">
      <c r="B47" s="18">
        <f t="shared" si="0"/>
        <v>39</v>
      </c>
      <c r="C47" s="9"/>
      <c r="D47" s="97"/>
      <c r="E47" s="97"/>
      <c r="F47" s="97"/>
      <c r="G47" s="97"/>
      <c r="H47" s="97"/>
      <c r="I47" s="97"/>
      <c r="J47" s="19"/>
      <c r="K47" s="19"/>
      <c r="L47" s="19"/>
      <c r="M47" s="19"/>
      <c r="N47" s="19"/>
      <c r="O47" s="19"/>
      <c r="P47" s="19"/>
      <c r="Q47" s="14"/>
    </row>
    <row r="48" spans="2:17" x14ac:dyDescent="0.25">
      <c r="B48" s="18">
        <f t="shared" si="0"/>
        <v>40</v>
      </c>
      <c r="C48" s="9"/>
      <c r="D48" s="97"/>
      <c r="E48" s="97"/>
      <c r="F48" s="97"/>
      <c r="G48" s="97"/>
      <c r="H48" s="97"/>
      <c r="I48" s="97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>
        <f t="shared" si="0"/>
        <v>41</v>
      </c>
      <c r="C49" s="9"/>
      <c r="D49" s="97"/>
      <c r="E49" s="97"/>
      <c r="F49" s="97"/>
      <c r="G49" s="97"/>
      <c r="H49" s="97"/>
      <c r="I49" s="97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>
        <f t="shared" si="0"/>
        <v>42</v>
      </c>
      <c r="C50" s="9"/>
      <c r="D50" s="97"/>
      <c r="E50" s="97"/>
      <c r="F50" s="97"/>
      <c r="G50" s="97"/>
      <c r="H50" s="97"/>
      <c r="I50" s="97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>
        <f t="shared" si="0"/>
        <v>43</v>
      </c>
      <c r="C51" s="9"/>
      <c r="D51" s="97"/>
      <c r="E51" s="97"/>
      <c r="F51" s="97"/>
      <c r="G51" s="97"/>
      <c r="H51" s="97"/>
      <c r="I51" s="97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>
        <f t="shared" si="0"/>
        <v>44</v>
      </c>
      <c r="C52" s="9"/>
      <c r="D52" s="97"/>
      <c r="E52" s="97"/>
      <c r="F52" s="97"/>
      <c r="G52" s="97"/>
      <c r="H52" s="97"/>
      <c r="I52" s="97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>
        <f t="shared" si="0"/>
        <v>45</v>
      </c>
      <c r="C53" s="22"/>
      <c r="D53" s="94"/>
      <c r="E53" s="95"/>
      <c r="F53" s="95"/>
      <c r="G53" s="95"/>
      <c r="H53" s="95"/>
      <c r="I53" s="96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80"/>
      <c r="D54" s="80"/>
      <c r="E54" s="17"/>
      <c r="H54" s="84" t="s">
        <v>19</v>
      </c>
      <c r="I54" s="84"/>
      <c r="J54" s="23">
        <f>COUNTIF(J9:J53,"&gt;=70")</f>
        <v>15</v>
      </c>
      <c r="K54" s="23">
        <f t="shared" ref="K54:P54" si="2">COUNTIF(K9:K53,"&gt;=70")</f>
        <v>0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0</v>
      </c>
    </row>
    <row r="55" spans="2:17" x14ac:dyDescent="0.25">
      <c r="C55" s="80"/>
      <c r="D55" s="80"/>
      <c r="E55" s="21"/>
      <c r="H55" s="85" t="s">
        <v>20</v>
      </c>
      <c r="I55" s="85"/>
      <c r="J55" s="24">
        <f>COUNTIF(J9:J53,"&lt;70")</f>
        <v>0</v>
      </c>
      <c r="K55" s="24">
        <f t="shared" ref="K55:Q55" si="4">COUNTIF(K9:K53,"&lt;70")</f>
        <v>15</v>
      </c>
      <c r="L55" s="24">
        <f t="shared" si="4"/>
        <v>15</v>
      </c>
      <c r="M55" s="24">
        <f t="shared" si="4"/>
        <v>15</v>
      </c>
      <c r="N55" s="24">
        <f t="shared" si="4"/>
        <v>15</v>
      </c>
      <c r="O55" s="24">
        <f t="shared" si="4"/>
        <v>15</v>
      </c>
      <c r="P55" s="24">
        <f t="shared" si="4"/>
        <v>15</v>
      </c>
      <c r="Q55" s="24">
        <f t="shared" si="4"/>
        <v>15</v>
      </c>
    </row>
    <row r="56" spans="2:17" x14ac:dyDescent="0.25">
      <c r="C56" s="80"/>
      <c r="D56" s="80"/>
      <c r="E56" s="80"/>
      <c r="H56" s="85" t="s">
        <v>21</v>
      </c>
      <c r="I56" s="85"/>
      <c r="J56" s="24">
        <f>COUNT(J9:J53)</f>
        <v>15</v>
      </c>
      <c r="K56" s="24">
        <f t="shared" ref="K56:Q56" si="5">COUNT(K9:K53)</f>
        <v>15</v>
      </c>
      <c r="L56" s="24">
        <f t="shared" si="5"/>
        <v>15</v>
      </c>
      <c r="M56" s="24">
        <f t="shared" si="5"/>
        <v>15</v>
      </c>
      <c r="N56" s="24">
        <f t="shared" si="5"/>
        <v>15</v>
      </c>
      <c r="O56" s="24">
        <f t="shared" si="5"/>
        <v>15</v>
      </c>
      <c r="P56" s="24">
        <f t="shared" si="5"/>
        <v>15</v>
      </c>
      <c r="Q56" s="24">
        <f t="shared" si="5"/>
        <v>15</v>
      </c>
    </row>
    <row r="57" spans="2:17" x14ac:dyDescent="0.25">
      <c r="C57" s="80"/>
      <c r="D57" s="80"/>
      <c r="E57" s="17"/>
      <c r="F57" s="12"/>
      <c r="H57" s="86" t="s">
        <v>16</v>
      </c>
      <c r="I57" s="86"/>
      <c r="J57" s="25">
        <f>J54/J56</f>
        <v>1</v>
      </c>
      <c r="K57" s="26">
        <f t="shared" ref="K57:Q57" si="6">K54/K56</f>
        <v>0</v>
      </c>
      <c r="L57" s="26">
        <f t="shared" si="6"/>
        <v>0</v>
      </c>
      <c r="M57" s="26">
        <f t="shared" si="6"/>
        <v>0</v>
      </c>
      <c r="N57" s="26">
        <f t="shared" si="6"/>
        <v>0</v>
      </c>
      <c r="O57" s="26">
        <f t="shared" si="6"/>
        <v>0</v>
      </c>
      <c r="P57" s="26">
        <f t="shared" si="6"/>
        <v>0</v>
      </c>
      <c r="Q57" s="26">
        <f t="shared" si="6"/>
        <v>0</v>
      </c>
    </row>
    <row r="58" spans="2:17" x14ac:dyDescent="0.25">
      <c r="C58" s="80"/>
      <c r="D58" s="80"/>
      <c r="E58" s="17"/>
      <c r="F58" s="12"/>
      <c r="H58" s="86" t="s">
        <v>17</v>
      </c>
      <c r="I58" s="86"/>
      <c r="J58" s="25">
        <f>J55/J56</f>
        <v>0</v>
      </c>
      <c r="K58" s="25">
        <f t="shared" ref="K58:Q58" si="7">K55/K56</f>
        <v>1</v>
      </c>
      <c r="L58" s="26">
        <f t="shared" si="7"/>
        <v>1</v>
      </c>
      <c r="M58" s="26">
        <f t="shared" si="7"/>
        <v>1</v>
      </c>
      <c r="N58" s="26">
        <f t="shared" si="7"/>
        <v>1</v>
      </c>
      <c r="O58" s="26">
        <f t="shared" si="7"/>
        <v>1</v>
      </c>
      <c r="P58" s="26">
        <f t="shared" si="7"/>
        <v>1</v>
      </c>
      <c r="Q58" s="26">
        <f t="shared" si="7"/>
        <v>1</v>
      </c>
    </row>
    <row r="59" spans="2:17" x14ac:dyDescent="0.25">
      <c r="C59" s="80"/>
      <c r="D59" s="80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87"/>
      <c r="K61" s="87"/>
      <c r="L61" s="87"/>
      <c r="M61" s="87"/>
      <c r="N61" s="87"/>
      <c r="O61" s="87"/>
      <c r="P61" s="87"/>
    </row>
    <row r="62" spans="2:17" x14ac:dyDescent="0.25">
      <c r="J62" s="79" t="s">
        <v>18</v>
      </c>
      <c r="K62" s="79"/>
      <c r="L62" s="79"/>
      <c r="M62" s="79"/>
      <c r="N62" s="79"/>
      <c r="O62" s="79"/>
      <c r="P62" s="7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18" zoomScale="84" zoomScaleNormal="84" workbookViewId="0">
      <selection activeCell="Q53" sqref="Q5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92" t="s">
        <v>9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2"/>
      <c r="R2" s="2"/>
    </row>
    <row r="3" spans="2:18" x14ac:dyDescent="0.25">
      <c r="C3" s="83" t="s">
        <v>8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20"/>
      <c r="R3" s="20"/>
    </row>
    <row r="4" spans="2:18" x14ac:dyDescent="0.25">
      <c r="C4" t="s">
        <v>0</v>
      </c>
      <c r="D4" s="88" t="s">
        <v>155</v>
      </c>
      <c r="E4" s="88"/>
      <c r="F4" s="88"/>
      <c r="G4" s="88"/>
      <c r="I4" t="s">
        <v>1</v>
      </c>
      <c r="J4" s="89" t="s">
        <v>156</v>
      </c>
      <c r="K4" s="89"/>
      <c r="M4" t="s">
        <v>2</v>
      </c>
      <c r="N4" s="90">
        <v>45569</v>
      </c>
      <c r="O4" s="90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89" t="s">
        <v>98</v>
      </c>
      <c r="E6" s="89"/>
      <c r="F6" s="89"/>
      <c r="G6" s="89"/>
      <c r="I6" s="81" t="s">
        <v>22</v>
      </c>
      <c r="J6" s="81"/>
      <c r="K6" s="82" t="s">
        <v>24</v>
      </c>
      <c r="L6" s="82"/>
      <c r="M6" s="82"/>
      <c r="N6" s="82"/>
      <c r="O6" s="82"/>
      <c r="P6" s="8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94" t="str">
        <f>'MATERIA 3'!$D$8</f>
        <v>NOMBRE DEL ALUMNO</v>
      </c>
      <c r="E8" s="95"/>
      <c r="F8" s="95"/>
      <c r="G8" s="95"/>
      <c r="H8" s="95"/>
      <c r="I8" s="96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68" t="s">
        <v>129</v>
      </c>
      <c r="D9" s="98" t="s">
        <v>142</v>
      </c>
      <c r="E9" s="99"/>
      <c r="F9" s="99"/>
      <c r="G9" s="99"/>
      <c r="H9" s="99"/>
      <c r="I9" s="100"/>
      <c r="J9" s="69">
        <v>95</v>
      </c>
      <c r="K9" s="69">
        <f t="shared" ref="K9:M21" si="0">J34</f>
        <v>0</v>
      </c>
      <c r="L9" s="40">
        <f t="shared" si="0"/>
        <v>0</v>
      </c>
      <c r="M9" s="40">
        <f t="shared" si="0"/>
        <v>0</v>
      </c>
      <c r="N9" s="40">
        <v>0</v>
      </c>
      <c r="O9" s="40">
        <v>0</v>
      </c>
      <c r="P9" s="40">
        <v>0</v>
      </c>
      <c r="Q9" s="14">
        <v>0</v>
      </c>
    </row>
    <row r="10" spans="2:18" x14ac:dyDescent="0.25">
      <c r="B10" s="18">
        <f>B9+1</f>
        <v>2</v>
      </c>
      <c r="C10" s="68" t="s">
        <v>130</v>
      </c>
      <c r="D10" s="98" t="s">
        <v>143</v>
      </c>
      <c r="E10" s="99"/>
      <c r="F10" s="99"/>
      <c r="G10" s="99"/>
      <c r="H10" s="99"/>
      <c r="I10" s="100"/>
      <c r="J10" s="69">
        <v>85</v>
      </c>
      <c r="K10" s="69">
        <f t="shared" si="0"/>
        <v>0</v>
      </c>
      <c r="L10" s="40">
        <f t="shared" si="0"/>
        <v>0</v>
      </c>
      <c r="M10" s="40">
        <f t="shared" si="0"/>
        <v>0</v>
      </c>
      <c r="N10" s="40">
        <v>0</v>
      </c>
      <c r="O10" s="40">
        <v>0</v>
      </c>
      <c r="P10" s="40">
        <v>0</v>
      </c>
      <c r="Q10" s="14">
        <v>0</v>
      </c>
    </row>
    <row r="11" spans="2:18" x14ac:dyDescent="0.25">
      <c r="B11" s="18">
        <f t="shared" ref="B11:B53" si="1">B10+1</f>
        <v>3</v>
      </c>
      <c r="C11" s="68" t="s">
        <v>131</v>
      </c>
      <c r="D11" s="98" t="s">
        <v>144</v>
      </c>
      <c r="E11" s="99"/>
      <c r="F11" s="99"/>
      <c r="G11" s="99"/>
      <c r="H11" s="99"/>
      <c r="I11" s="100"/>
      <c r="J11" s="69">
        <v>85</v>
      </c>
      <c r="K11" s="69">
        <f t="shared" si="0"/>
        <v>0</v>
      </c>
      <c r="L11" s="40">
        <f t="shared" si="0"/>
        <v>0</v>
      </c>
      <c r="M11" s="40">
        <f t="shared" si="0"/>
        <v>0</v>
      </c>
      <c r="N11" s="40">
        <v>0</v>
      </c>
      <c r="O11" s="40">
        <v>0</v>
      </c>
      <c r="P11" s="40">
        <v>0</v>
      </c>
      <c r="Q11" s="14">
        <v>0</v>
      </c>
    </row>
    <row r="12" spans="2:18" x14ac:dyDescent="0.25">
      <c r="B12" s="18">
        <f t="shared" si="1"/>
        <v>4</v>
      </c>
      <c r="C12" s="68" t="s">
        <v>132</v>
      </c>
      <c r="D12" s="98" t="s">
        <v>145</v>
      </c>
      <c r="E12" s="99"/>
      <c r="F12" s="99"/>
      <c r="G12" s="99"/>
      <c r="H12" s="99"/>
      <c r="I12" s="100"/>
      <c r="J12" s="69">
        <v>80</v>
      </c>
      <c r="K12" s="69">
        <f t="shared" si="0"/>
        <v>0</v>
      </c>
      <c r="L12" s="19">
        <f t="shared" si="0"/>
        <v>0</v>
      </c>
      <c r="M12" s="19">
        <f t="shared" si="0"/>
        <v>0</v>
      </c>
      <c r="N12" s="19">
        <v>0</v>
      </c>
      <c r="O12" s="19">
        <v>0</v>
      </c>
      <c r="P12" s="19">
        <v>0</v>
      </c>
      <c r="Q12" s="14">
        <v>0</v>
      </c>
    </row>
    <row r="13" spans="2:18" x14ac:dyDescent="0.25">
      <c r="B13" s="18">
        <f t="shared" si="1"/>
        <v>5</v>
      </c>
      <c r="C13" s="68" t="s">
        <v>133</v>
      </c>
      <c r="D13" s="98" t="s">
        <v>146</v>
      </c>
      <c r="E13" s="99"/>
      <c r="F13" s="99"/>
      <c r="G13" s="99"/>
      <c r="H13" s="99"/>
      <c r="I13" s="100"/>
      <c r="J13" s="69">
        <v>85</v>
      </c>
      <c r="K13" s="69">
        <f t="shared" si="0"/>
        <v>0</v>
      </c>
      <c r="L13" s="19">
        <f t="shared" si="0"/>
        <v>0</v>
      </c>
      <c r="M13" s="19">
        <f t="shared" si="0"/>
        <v>0</v>
      </c>
      <c r="N13" s="19">
        <v>0</v>
      </c>
      <c r="O13" s="19">
        <v>0</v>
      </c>
      <c r="P13" s="19">
        <v>0</v>
      </c>
      <c r="Q13" s="14">
        <v>0</v>
      </c>
    </row>
    <row r="14" spans="2:18" x14ac:dyDescent="0.25">
      <c r="B14" s="18">
        <f t="shared" si="1"/>
        <v>6</v>
      </c>
      <c r="C14" s="68" t="s">
        <v>134</v>
      </c>
      <c r="D14" s="98" t="s">
        <v>147</v>
      </c>
      <c r="E14" s="99"/>
      <c r="F14" s="99"/>
      <c r="G14" s="99"/>
      <c r="H14" s="99"/>
      <c r="I14" s="100"/>
      <c r="J14" s="69">
        <v>95</v>
      </c>
      <c r="K14" s="69">
        <f t="shared" si="0"/>
        <v>0</v>
      </c>
      <c r="L14" s="19">
        <f t="shared" si="0"/>
        <v>0</v>
      </c>
      <c r="M14" s="19">
        <f t="shared" si="0"/>
        <v>0</v>
      </c>
      <c r="N14" s="19">
        <v>0</v>
      </c>
      <c r="O14" s="19">
        <v>0</v>
      </c>
      <c r="P14" s="19">
        <v>0</v>
      </c>
      <c r="Q14" s="14">
        <v>0</v>
      </c>
    </row>
    <row r="15" spans="2:18" x14ac:dyDescent="0.25">
      <c r="B15" s="18">
        <f t="shared" si="1"/>
        <v>7</v>
      </c>
      <c r="C15" s="68" t="s">
        <v>135</v>
      </c>
      <c r="D15" s="98" t="s">
        <v>148</v>
      </c>
      <c r="E15" s="99"/>
      <c r="F15" s="99"/>
      <c r="G15" s="99"/>
      <c r="H15" s="99"/>
      <c r="I15" s="100"/>
      <c r="J15" s="19">
        <v>85</v>
      </c>
      <c r="K15" s="19">
        <f t="shared" si="0"/>
        <v>0</v>
      </c>
      <c r="L15" s="19">
        <f t="shared" si="0"/>
        <v>0</v>
      </c>
      <c r="M15" s="19">
        <f t="shared" si="0"/>
        <v>0</v>
      </c>
      <c r="N15" s="19">
        <v>0</v>
      </c>
      <c r="O15" s="19">
        <v>0</v>
      </c>
      <c r="P15" s="19">
        <v>0</v>
      </c>
      <c r="Q15" s="14">
        <v>0</v>
      </c>
    </row>
    <row r="16" spans="2:18" x14ac:dyDescent="0.25">
      <c r="B16" s="18">
        <f t="shared" si="1"/>
        <v>8</v>
      </c>
      <c r="C16" s="68" t="s">
        <v>136</v>
      </c>
      <c r="D16" s="98" t="s">
        <v>149</v>
      </c>
      <c r="E16" s="99"/>
      <c r="F16" s="99"/>
      <c r="G16" s="99"/>
      <c r="H16" s="99"/>
      <c r="I16" s="100"/>
      <c r="J16" s="19">
        <v>80</v>
      </c>
      <c r="K16" s="19">
        <f t="shared" si="0"/>
        <v>0</v>
      </c>
      <c r="L16" s="19">
        <f t="shared" si="0"/>
        <v>0</v>
      </c>
      <c r="M16" s="19">
        <f t="shared" si="0"/>
        <v>0</v>
      </c>
      <c r="N16" s="19">
        <v>0</v>
      </c>
      <c r="O16" s="19">
        <v>0</v>
      </c>
      <c r="P16" s="19">
        <v>0</v>
      </c>
      <c r="Q16" s="14">
        <v>0</v>
      </c>
    </row>
    <row r="17" spans="2:17" x14ac:dyDescent="0.25">
      <c r="B17" s="18">
        <f t="shared" si="1"/>
        <v>9</v>
      </c>
      <c r="C17" s="68" t="s">
        <v>137</v>
      </c>
      <c r="D17" s="98" t="s">
        <v>150</v>
      </c>
      <c r="E17" s="99"/>
      <c r="F17" s="99"/>
      <c r="G17" s="99"/>
      <c r="H17" s="99"/>
      <c r="I17" s="100"/>
      <c r="J17" s="19">
        <v>85</v>
      </c>
      <c r="K17" s="19">
        <f t="shared" si="0"/>
        <v>0</v>
      </c>
      <c r="L17" s="19">
        <f t="shared" si="0"/>
        <v>0</v>
      </c>
      <c r="M17" s="19">
        <f t="shared" si="0"/>
        <v>0</v>
      </c>
      <c r="N17" s="19">
        <v>0</v>
      </c>
      <c r="O17" s="19">
        <v>0</v>
      </c>
      <c r="P17" s="19">
        <v>0</v>
      </c>
      <c r="Q17" s="14">
        <v>0</v>
      </c>
    </row>
    <row r="18" spans="2:17" x14ac:dyDescent="0.25">
      <c r="B18" s="18">
        <f t="shared" si="1"/>
        <v>10</v>
      </c>
      <c r="C18" s="68" t="s">
        <v>138</v>
      </c>
      <c r="D18" s="98" t="s">
        <v>151</v>
      </c>
      <c r="E18" s="99"/>
      <c r="F18" s="99"/>
      <c r="G18" s="99"/>
      <c r="H18" s="99"/>
      <c r="I18" s="100"/>
      <c r="J18" s="19">
        <v>90</v>
      </c>
      <c r="K18" s="19">
        <f t="shared" si="0"/>
        <v>0</v>
      </c>
      <c r="L18" s="19">
        <f t="shared" si="0"/>
        <v>0</v>
      </c>
      <c r="M18" s="19">
        <f t="shared" si="0"/>
        <v>0</v>
      </c>
      <c r="N18" s="19">
        <v>0</v>
      </c>
      <c r="O18" s="19">
        <v>0</v>
      </c>
      <c r="P18" s="19">
        <v>0</v>
      </c>
      <c r="Q18" s="14">
        <v>0</v>
      </c>
    </row>
    <row r="19" spans="2:17" x14ac:dyDescent="0.25">
      <c r="B19" s="18">
        <f t="shared" si="1"/>
        <v>11</v>
      </c>
      <c r="C19" s="68" t="s">
        <v>139</v>
      </c>
      <c r="D19" s="98" t="s">
        <v>152</v>
      </c>
      <c r="E19" s="99"/>
      <c r="F19" s="99"/>
      <c r="G19" s="99"/>
      <c r="H19" s="99"/>
      <c r="I19" s="100"/>
      <c r="J19" s="19">
        <v>85</v>
      </c>
      <c r="K19" s="19">
        <f t="shared" si="0"/>
        <v>0</v>
      </c>
      <c r="L19" s="19">
        <f t="shared" si="0"/>
        <v>0</v>
      </c>
      <c r="M19" s="19">
        <f t="shared" si="0"/>
        <v>0</v>
      </c>
      <c r="N19" s="19">
        <v>0</v>
      </c>
      <c r="O19" s="19">
        <v>0</v>
      </c>
      <c r="P19" s="19">
        <v>0</v>
      </c>
      <c r="Q19" s="14">
        <v>0</v>
      </c>
    </row>
    <row r="20" spans="2:17" x14ac:dyDescent="0.25">
      <c r="B20" s="18">
        <f t="shared" si="1"/>
        <v>12</v>
      </c>
      <c r="C20" s="68" t="s">
        <v>140</v>
      </c>
      <c r="D20" s="98" t="s">
        <v>153</v>
      </c>
      <c r="E20" s="99"/>
      <c r="F20" s="99"/>
      <c r="G20" s="99"/>
      <c r="H20" s="99"/>
      <c r="I20" s="100"/>
      <c r="J20" s="19">
        <v>85</v>
      </c>
      <c r="K20" s="19">
        <f t="shared" si="0"/>
        <v>0</v>
      </c>
      <c r="L20" s="19">
        <f t="shared" si="0"/>
        <v>0</v>
      </c>
      <c r="M20" s="19">
        <f t="shared" si="0"/>
        <v>0</v>
      </c>
      <c r="N20" s="19">
        <v>0</v>
      </c>
      <c r="O20" s="19">
        <v>0</v>
      </c>
      <c r="P20" s="19">
        <v>0</v>
      </c>
      <c r="Q20" s="14">
        <v>0</v>
      </c>
    </row>
    <row r="21" spans="2:17" x14ac:dyDescent="0.25">
      <c r="B21" s="18">
        <f t="shared" si="1"/>
        <v>13</v>
      </c>
      <c r="C21" s="68" t="s">
        <v>141</v>
      </c>
      <c r="D21" s="98" t="s">
        <v>154</v>
      </c>
      <c r="E21" s="99"/>
      <c r="F21" s="99"/>
      <c r="G21" s="99"/>
      <c r="H21" s="99"/>
      <c r="I21" s="100"/>
      <c r="J21" s="19">
        <v>90</v>
      </c>
      <c r="K21" s="19">
        <f t="shared" si="0"/>
        <v>0</v>
      </c>
      <c r="L21" s="19">
        <f t="shared" si="0"/>
        <v>0</v>
      </c>
      <c r="M21" s="19">
        <f t="shared" si="0"/>
        <v>0</v>
      </c>
      <c r="N21" s="19">
        <v>0</v>
      </c>
      <c r="O21" s="19">
        <v>0</v>
      </c>
      <c r="P21" s="19">
        <v>0</v>
      </c>
      <c r="Q21" s="14">
        <v>0</v>
      </c>
    </row>
    <row r="22" spans="2:17" x14ac:dyDescent="0.25">
      <c r="B22" s="18">
        <f t="shared" si="1"/>
        <v>14</v>
      </c>
      <c r="C22" s="18"/>
      <c r="D22" s="98"/>
      <c r="E22" s="99"/>
      <c r="F22" s="99"/>
      <c r="G22" s="99"/>
      <c r="H22" s="99"/>
      <c r="I22" s="100"/>
      <c r="J22" s="19"/>
      <c r="K22" s="78"/>
      <c r="L22" s="78"/>
      <c r="M22" s="78"/>
      <c r="N22" s="78"/>
      <c r="O22" s="78"/>
      <c r="P22" s="78"/>
      <c r="Q22" s="14"/>
    </row>
    <row r="23" spans="2:17" x14ac:dyDescent="0.25">
      <c r="B23" s="18">
        <f t="shared" si="1"/>
        <v>15</v>
      </c>
      <c r="C23" s="18"/>
      <c r="D23" s="98"/>
      <c r="E23" s="99"/>
      <c r="F23" s="99"/>
      <c r="G23" s="99"/>
      <c r="H23" s="99"/>
      <c r="I23" s="100"/>
      <c r="J23" s="19"/>
      <c r="K23" s="78"/>
      <c r="L23" s="78"/>
      <c r="M23" s="78"/>
      <c r="N23" s="78"/>
      <c r="O23" s="78"/>
      <c r="P23" s="78"/>
      <c r="Q23" s="14"/>
    </row>
    <row r="24" spans="2:17" x14ac:dyDescent="0.25">
      <c r="B24" s="18">
        <f t="shared" si="1"/>
        <v>16</v>
      </c>
      <c r="C24" s="18"/>
      <c r="D24" s="98"/>
      <c r="E24" s="99"/>
      <c r="F24" s="99"/>
      <c r="G24" s="99"/>
      <c r="H24" s="99"/>
      <c r="I24" s="100"/>
      <c r="J24" s="19"/>
      <c r="K24" s="78"/>
      <c r="L24" s="78"/>
      <c r="M24" s="78"/>
      <c r="N24" s="78"/>
      <c r="O24" s="78"/>
      <c r="P24" s="78"/>
      <c r="Q24" s="14"/>
    </row>
    <row r="25" spans="2:17" x14ac:dyDescent="0.25">
      <c r="B25" s="18">
        <f t="shared" si="1"/>
        <v>17</v>
      </c>
      <c r="C25" s="18"/>
      <c r="D25" s="98"/>
      <c r="E25" s="99"/>
      <c r="F25" s="99"/>
      <c r="G25" s="99"/>
      <c r="H25" s="99"/>
      <c r="I25" s="100"/>
      <c r="J25" s="19"/>
      <c r="K25" s="78"/>
      <c r="L25" s="78"/>
      <c r="M25" s="78"/>
      <c r="N25" s="78"/>
      <c r="O25" s="78"/>
      <c r="P25" s="78"/>
      <c r="Q25" s="14"/>
    </row>
    <row r="26" spans="2:17" x14ac:dyDescent="0.25">
      <c r="B26" s="18">
        <f t="shared" si="1"/>
        <v>18</v>
      </c>
      <c r="C26" s="18"/>
      <c r="D26" s="98"/>
      <c r="E26" s="99"/>
      <c r="F26" s="99"/>
      <c r="G26" s="99"/>
      <c r="H26" s="99"/>
      <c r="I26" s="100"/>
      <c r="J26" s="19"/>
      <c r="K26" s="78"/>
      <c r="L26" s="78"/>
      <c r="M26" s="78"/>
      <c r="N26" s="78"/>
      <c r="O26" s="78"/>
      <c r="P26" s="78"/>
      <c r="Q26" s="14"/>
    </row>
    <row r="27" spans="2:17" x14ac:dyDescent="0.25">
      <c r="B27" s="18">
        <f t="shared" si="1"/>
        <v>19</v>
      </c>
      <c r="C27" s="18"/>
      <c r="D27" s="98"/>
      <c r="E27" s="99"/>
      <c r="F27" s="99"/>
      <c r="G27" s="99"/>
      <c r="H27" s="99"/>
      <c r="I27" s="100"/>
      <c r="J27" s="19"/>
      <c r="K27" s="78"/>
      <c r="L27" s="78"/>
      <c r="M27" s="78"/>
      <c r="N27" s="78"/>
      <c r="O27" s="78"/>
      <c r="P27" s="78"/>
      <c r="Q27" s="14"/>
    </row>
    <row r="28" spans="2:17" x14ac:dyDescent="0.25">
      <c r="B28" s="18">
        <f t="shared" si="1"/>
        <v>20</v>
      </c>
      <c r="C28" s="18"/>
      <c r="D28" s="98"/>
      <c r="E28" s="99"/>
      <c r="F28" s="99"/>
      <c r="G28" s="99"/>
      <c r="H28" s="99"/>
      <c r="I28" s="100"/>
      <c r="J28" s="19"/>
      <c r="K28" s="78"/>
      <c r="L28" s="78"/>
      <c r="M28" s="78"/>
      <c r="N28" s="78"/>
      <c r="O28" s="78"/>
      <c r="P28" s="78"/>
      <c r="Q28" s="14"/>
    </row>
    <row r="29" spans="2:17" x14ac:dyDescent="0.25">
      <c r="B29" s="18">
        <f t="shared" si="1"/>
        <v>21</v>
      </c>
      <c r="C29" s="18"/>
      <c r="D29" s="98"/>
      <c r="E29" s="99"/>
      <c r="F29" s="99"/>
      <c r="G29" s="99"/>
      <c r="H29" s="99"/>
      <c r="I29" s="100"/>
      <c r="J29" s="19"/>
      <c r="K29" s="78"/>
      <c r="L29" s="78"/>
      <c r="M29" s="78"/>
      <c r="N29" s="78"/>
      <c r="O29" s="78"/>
      <c r="P29" s="78"/>
      <c r="Q29" s="14"/>
    </row>
    <row r="30" spans="2:17" x14ac:dyDescent="0.25">
      <c r="B30" s="18">
        <f t="shared" si="1"/>
        <v>22</v>
      </c>
      <c r="C30" s="18"/>
      <c r="D30" s="98"/>
      <c r="E30" s="99"/>
      <c r="F30" s="99"/>
      <c r="G30" s="99"/>
      <c r="H30" s="99"/>
      <c r="I30" s="100"/>
      <c r="J30" s="19"/>
      <c r="K30" s="78"/>
      <c r="L30" s="78"/>
      <c r="M30" s="78"/>
      <c r="N30" s="78"/>
      <c r="O30" s="78"/>
      <c r="P30" s="78"/>
      <c r="Q30" s="14"/>
    </row>
    <row r="31" spans="2:17" x14ac:dyDescent="0.25">
      <c r="B31" s="18">
        <f t="shared" si="1"/>
        <v>23</v>
      </c>
      <c r="C31" s="18"/>
      <c r="D31" s="98"/>
      <c r="E31" s="99"/>
      <c r="F31" s="99"/>
      <c r="G31" s="99"/>
      <c r="H31" s="99"/>
      <c r="I31" s="100"/>
      <c r="J31" s="19"/>
      <c r="K31" s="78"/>
      <c r="L31" s="78"/>
      <c r="M31" s="78"/>
      <c r="N31" s="78"/>
      <c r="O31" s="78"/>
      <c r="P31" s="78"/>
      <c r="Q31" s="14"/>
    </row>
    <row r="32" spans="2:17" x14ac:dyDescent="0.25">
      <c r="B32" s="18">
        <f t="shared" si="1"/>
        <v>24</v>
      </c>
      <c r="C32" s="18"/>
      <c r="D32" s="98"/>
      <c r="E32" s="99"/>
      <c r="F32" s="99"/>
      <c r="G32" s="99"/>
      <c r="H32" s="99"/>
      <c r="I32" s="100"/>
      <c r="J32" s="19"/>
      <c r="K32" s="78"/>
      <c r="L32" s="78"/>
      <c r="M32" s="78"/>
      <c r="N32" s="78"/>
      <c r="O32" s="78"/>
      <c r="P32" s="78"/>
      <c r="Q32" s="14"/>
    </row>
    <row r="33" spans="2:17" x14ac:dyDescent="0.25">
      <c r="B33" s="18">
        <f t="shared" si="1"/>
        <v>25</v>
      </c>
      <c r="C33" s="18"/>
      <c r="D33" s="98"/>
      <c r="E33" s="99"/>
      <c r="F33" s="99"/>
      <c r="G33" s="99"/>
      <c r="H33" s="99"/>
      <c r="I33" s="100"/>
      <c r="J33" s="19"/>
      <c r="K33" s="78"/>
      <c r="L33" s="78"/>
      <c r="M33" s="78"/>
      <c r="N33" s="78"/>
      <c r="O33" s="78"/>
      <c r="P33" s="78"/>
      <c r="Q33" s="14"/>
    </row>
    <row r="34" spans="2:17" x14ac:dyDescent="0.25">
      <c r="B34" s="18">
        <f t="shared" si="1"/>
        <v>26</v>
      </c>
      <c r="C34" s="18"/>
      <c r="D34" s="102">
        <f t="shared" ref="D34" si="2">D60</f>
        <v>0</v>
      </c>
      <c r="E34" s="103"/>
      <c r="F34" s="103"/>
      <c r="G34" s="103"/>
      <c r="H34" s="103"/>
      <c r="I34" s="104"/>
      <c r="J34" s="19"/>
      <c r="K34" s="19"/>
      <c r="L34" s="19"/>
      <c r="M34" s="19"/>
      <c r="N34" s="19"/>
      <c r="O34" s="19"/>
      <c r="P34" s="19"/>
      <c r="Q34" s="14"/>
    </row>
    <row r="35" spans="2:17" x14ac:dyDescent="0.25">
      <c r="B35" s="18">
        <f t="shared" si="1"/>
        <v>27</v>
      </c>
      <c r="C35" s="18"/>
      <c r="D35" s="97"/>
      <c r="E35" s="97"/>
      <c r="F35" s="97"/>
      <c r="G35" s="97"/>
      <c r="H35" s="97"/>
      <c r="I35" s="97"/>
      <c r="J35" s="19"/>
      <c r="K35" s="19"/>
      <c r="L35" s="19"/>
      <c r="M35" s="19"/>
      <c r="N35" s="19"/>
      <c r="O35" s="19"/>
      <c r="P35" s="19"/>
      <c r="Q35" s="14"/>
    </row>
    <row r="36" spans="2:17" x14ac:dyDescent="0.25">
      <c r="B36" s="18">
        <f t="shared" si="1"/>
        <v>28</v>
      </c>
      <c r="C36" s="18"/>
      <c r="D36" s="97"/>
      <c r="E36" s="97"/>
      <c r="F36" s="97"/>
      <c r="G36" s="97"/>
      <c r="H36" s="97"/>
      <c r="I36" s="97"/>
      <c r="J36" s="19"/>
      <c r="K36" s="19"/>
      <c r="L36" s="19"/>
      <c r="M36" s="19"/>
      <c r="N36" s="19"/>
      <c r="O36" s="19"/>
      <c r="P36" s="19"/>
      <c r="Q36" s="14"/>
    </row>
    <row r="37" spans="2:17" x14ac:dyDescent="0.25">
      <c r="B37" s="18">
        <f t="shared" si="1"/>
        <v>29</v>
      </c>
      <c r="C37" s="18"/>
      <c r="D37" s="97"/>
      <c r="E37" s="97"/>
      <c r="F37" s="97"/>
      <c r="G37" s="97"/>
      <c r="H37" s="97"/>
      <c r="I37" s="97"/>
      <c r="J37" s="19"/>
      <c r="K37" s="19"/>
      <c r="L37" s="19"/>
      <c r="M37" s="19"/>
      <c r="N37" s="19"/>
      <c r="O37" s="19"/>
      <c r="P37" s="19"/>
      <c r="Q37" s="14"/>
    </row>
    <row r="38" spans="2:17" x14ac:dyDescent="0.25">
      <c r="B38" s="18">
        <f t="shared" si="1"/>
        <v>30</v>
      </c>
      <c r="C38" s="18"/>
      <c r="D38" s="97"/>
      <c r="E38" s="97"/>
      <c r="F38" s="97"/>
      <c r="G38" s="97"/>
      <c r="H38" s="97"/>
      <c r="I38" s="97"/>
      <c r="J38" s="19"/>
      <c r="K38" s="19"/>
      <c r="L38" s="19"/>
      <c r="M38" s="19"/>
      <c r="N38" s="19"/>
      <c r="O38" s="19"/>
      <c r="P38" s="19"/>
      <c r="Q38" s="14"/>
    </row>
    <row r="39" spans="2:17" x14ac:dyDescent="0.25">
      <c r="B39" s="18">
        <f t="shared" si="1"/>
        <v>31</v>
      </c>
      <c r="C39" s="18"/>
      <c r="D39" s="97"/>
      <c r="E39" s="97"/>
      <c r="F39" s="97"/>
      <c r="G39" s="97"/>
      <c r="H39" s="97"/>
      <c r="I39" s="97"/>
      <c r="J39" s="19"/>
      <c r="K39" s="19"/>
      <c r="L39" s="19"/>
      <c r="M39" s="19"/>
      <c r="N39" s="19"/>
      <c r="O39" s="19"/>
      <c r="P39" s="19"/>
      <c r="Q39" s="14"/>
    </row>
    <row r="40" spans="2:17" x14ac:dyDescent="0.25">
      <c r="B40" s="18">
        <f t="shared" si="1"/>
        <v>32</v>
      </c>
      <c r="C40" s="18"/>
      <c r="D40" s="97"/>
      <c r="E40" s="97"/>
      <c r="F40" s="97"/>
      <c r="G40" s="97"/>
      <c r="H40" s="97"/>
      <c r="I40" s="97"/>
      <c r="J40" s="19"/>
      <c r="K40" s="19"/>
      <c r="L40" s="19"/>
      <c r="M40" s="19"/>
      <c r="N40" s="19"/>
      <c r="O40" s="19"/>
      <c r="P40" s="19"/>
      <c r="Q40" s="14"/>
    </row>
    <row r="41" spans="2:17" x14ac:dyDescent="0.25">
      <c r="B41" s="18">
        <f t="shared" si="1"/>
        <v>33</v>
      </c>
      <c r="C41" s="18"/>
      <c r="D41" s="97"/>
      <c r="E41" s="97"/>
      <c r="F41" s="97"/>
      <c r="G41" s="97"/>
      <c r="H41" s="97"/>
      <c r="I41" s="97"/>
      <c r="J41" s="19"/>
      <c r="K41" s="19"/>
      <c r="L41" s="19"/>
      <c r="M41" s="19"/>
      <c r="N41" s="19"/>
      <c r="O41" s="19"/>
      <c r="P41" s="19"/>
      <c r="Q41" s="14"/>
    </row>
    <row r="42" spans="2:17" x14ac:dyDescent="0.25">
      <c r="B42" s="18">
        <f t="shared" si="1"/>
        <v>34</v>
      </c>
      <c r="C42" s="18"/>
      <c r="D42" s="97"/>
      <c r="E42" s="97"/>
      <c r="F42" s="97"/>
      <c r="G42" s="97"/>
      <c r="H42" s="97"/>
      <c r="I42" s="97"/>
      <c r="J42" s="19"/>
      <c r="K42" s="19"/>
      <c r="L42" s="19"/>
      <c r="M42" s="19"/>
      <c r="N42" s="19"/>
      <c r="O42" s="19"/>
      <c r="P42" s="19"/>
      <c r="Q42" s="14"/>
    </row>
    <row r="43" spans="2:17" x14ac:dyDescent="0.25">
      <c r="B43" s="18">
        <f t="shared" si="1"/>
        <v>35</v>
      </c>
      <c r="C43" s="18"/>
      <c r="D43" s="97"/>
      <c r="E43" s="97"/>
      <c r="F43" s="97"/>
      <c r="G43" s="97"/>
      <c r="H43" s="97"/>
      <c r="I43" s="97"/>
      <c r="J43" s="19"/>
      <c r="K43" s="19"/>
      <c r="L43" s="19"/>
      <c r="M43" s="19"/>
      <c r="N43" s="19"/>
      <c r="O43" s="19"/>
      <c r="P43" s="19"/>
      <c r="Q43" s="14"/>
    </row>
    <row r="44" spans="2:17" x14ac:dyDescent="0.25">
      <c r="B44" s="18">
        <f t="shared" si="1"/>
        <v>36</v>
      </c>
      <c r="C44" s="18"/>
      <c r="D44" s="97"/>
      <c r="E44" s="97"/>
      <c r="F44" s="97"/>
      <c r="G44" s="97"/>
      <c r="H44" s="97"/>
      <c r="I44" s="97"/>
      <c r="J44" s="19"/>
      <c r="K44" s="19"/>
      <c r="L44" s="19"/>
      <c r="M44" s="19"/>
      <c r="N44" s="19"/>
      <c r="O44" s="19"/>
      <c r="P44" s="19"/>
      <c r="Q44" s="14"/>
    </row>
    <row r="45" spans="2:17" x14ac:dyDescent="0.25">
      <c r="B45" s="18">
        <f t="shared" si="1"/>
        <v>37</v>
      </c>
      <c r="C45" s="9"/>
      <c r="D45" s="97"/>
      <c r="E45" s="97"/>
      <c r="F45" s="97"/>
      <c r="G45" s="97"/>
      <c r="H45" s="97"/>
      <c r="I45" s="97"/>
      <c r="J45" s="19"/>
      <c r="K45" s="19"/>
      <c r="L45" s="19"/>
      <c r="M45" s="19"/>
      <c r="N45" s="19"/>
      <c r="O45" s="19"/>
      <c r="P45" s="19"/>
      <c r="Q45" s="14"/>
    </row>
    <row r="46" spans="2:17" x14ac:dyDescent="0.25">
      <c r="B46" s="18">
        <f t="shared" si="1"/>
        <v>38</v>
      </c>
      <c r="C46" s="9"/>
      <c r="D46" s="97"/>
      <c r="E46" s="97"/>
      <c r="F46" s="97"/>
      <c r="G46" s="97"/>
      <c r="H46" s="97"/>
      <c r="I46" s="97"/>
      <c r="J46" s="19"/>
      <c r="K46" s="19"/>
      <c r="L46" s="19"/>
      <c r="M46" s="19"/>
      <c r="N46" s="19"/>
      <c r="O46" s="19"/>
      <c r="P46" s="19"/>
      <c r="Q46" s="14"/>
    </row>
    <row r="47" spans="2:17" x14ac:dyDescent="0.25">
      <c r="B47" s="18">
        <f t="shared" si="1"/>
        <v>39</v>
      </c>
      <c r="C47" s="9"/>
      <c r="D47" s="97"/>
      <c r="E47" s="97"/>
      <c r="F47" s="97"/>
      <c r="G47" s="97"/>
      <c r="H47" s="97"/>
      <c r="I47" s="97"/>
      <c r="J47" s="19"/>
      <c r="K47" s="19"/>
      <c r="L47" s="19"/>
      <c r="M47" s="19"/>
      <c r="N47" s="19"/>
      <c r="O47" s="19"/>
      <c r="P47" s="19"/>
      <c r="Q47" s="14"/>
    </row>
    <row r="48" spans="2:17" x14ac:dyDescent="0.25">
      <c r="B48" s="18">
        <f t="shared" si="1"/>
        <v>40</v>
      </c>
      <c r="C48" s="9"/>
      <c r="D48" s="97"/>
      <c r="E48" s="97"/>
      <c r="F48" s="97"/>
      <c r="G48" s="97"/>
      <c r="H48" s="97"/>
      <c r="I48" s="97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>
        <f t="shared" si="1"/>
        <v>41</v>
      </c>
      <c r="C49" s="9"/>
      <c r="D49" s="97"/>
      <c r="E49" s="97"/>
      <c r="F49" s="97"/>
      <c r="G49" s="97"/>
      <c r="H49" s="97"/>
      <c r="I49" s="97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>
        <f t="shared" si="1"/>
        <v>42</v>
      </c>
      <c r="C50" s="9"/>
      <c r="D50" s="97"/>
      <c r="E50" s="97"/>
      <c r="F50" s="97"/>
      <c r="G50" s="97"/>
      <c r="H50" s="97"/>
      <c r="I50" s="97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>
        <f t="shared" si="1"/>
        <v>43</v>
      </c>
      <c r="C51" s="9"/>
      <c r="D51" s="97"/>
      <c r="E51" s="97"/>
      <c r="F51" s="97"/>
      <c r="G51" s="97"/>
      <c r="H51" s="97"/>
      <c r="I51" s="97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>
        <f t="shared" si="1"/>
        <v>44</v>
      </c>
      <c r="C52" s="9"/>
      <c r="D52" s="97"/>
      <c r="E52" s="97"/>
      <c r="F52" s="97"/>
      <c r="G52" s="97"/>
      <c r="H52" s="97"/>
      <c r="I52" s="97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>
        <f t="shared" si="1"/>
        <v>45</v>
      </c>
      <c r="C53" s="22"/>
      <c r="D53" s="94"/>
      <c r="E53" s="95"/>
      <c r="F53" s="95"/>
      <c r="G53" s="95"/>
      <c r="H53" s="95"/>
      <c r="I53" s="96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80"/>
      <c r="D54" s="80"/>
      <c r="E54" s="17"/>
      <c r="H54" s="84" t="s">
        <v>19</v>
      </c>
      <c r="I54" s="84"/>
      <c r="J54" s="23">
        <f>COUNTIF(J9:J53,"&gt;=70")</f>
        <v>13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80"/>
      <c r="D55" s="80"/>
      <c r="E55" s="21"/>
      <c r="H55" s="85" t="s">
        <v>20</v>
      </c>
      <c r="I55" s="85"/>
      <c r="J55" s="24">
        <f>COUNTIF(J9:J53,"&lt;70")</f>
        <v>0</v>
      </c>
      <c r="K55" s="24">
        <f t="shared" ref="K55:Q55" si="5">COUNTIF(K9:K53,"&lt;70")</f>
        <v>13</v>
      </c>
      <c r="L55" s="24">
        <f t="shared" si="5"/>
        <v>13</v>
      </c>
      <c r="M55" s="24">
        <f t="shared" si="5"/>
        <v>13</v>
      </c>
      <c r="N55" s="24">
        <f t="shared" si="5"/>
        <v>13</v>
      </c>
      <c r="O55" s="24">
        <f t="shared" si="5"/>
        <v>13</v>
      </c>
      <c r="P55" s="24">
        <f t="shared" si="5"/>
        <v>13</v>
      </c>
      <c r="Q55" s="24">
        <f t="shared" si="5"/>
        <v>13</v>
      </c>
    </row>
    <row r="56" spans="2:17" x14ac:dyDescent="0.25">
      <c r="C56" s="80"/>
      <c r="D56" s="80"/>
      <c r="E56" s="80"/>
      <c r="H56" s="85" t="s">
        <v>21</v>
      </c>
      <c r="I56" s="85"/>
      <c r="J56" s="24">
        <f>COUNT(J9:J53)</f>
        <v>13</v>
      </c>
      <c r="K56" s="24">
        <f t="shared" ref="K56:Q56" si="6">COUNT(K9:K53)</f>
        <v>13</v>
      </c>
      <c r="L56" s="24">
        <f t="shared" si="6"/>
        <v>13</v>
      </c>
      <c r="M56" s="24">
        <f t="shared" si="6"/>
        <v>13</v>
      </c>
      <c r="N56" s="24">
        <f t="shared" si="6"/>
        <v>13</v>
      </c>
      <c r="O56" s="24">
        <f t="shared" si="6"/>
        <v>13</v>
      </c>
      <c r="P56" s="24">
        <f t="shared" si="6"/>
        <v>13</v>
      </c>
      <c r="Q56" s="24">
        <f t="shared" si="6"/>
        <v>13</v>
      </c>
    </row>
    <row r="57" spans="2:17" x14ac:dyDescent="0.25">
      <c r="C57" s="80"/>
      <c r="D57" s="80"/>
      <c r="E57" s="17"/>
      <c r="F57" s="12"/>
      <c r="H57" s="86" t="s">
        <v>16</v>
      </c>
      <c r="I57" s="86"/>
      <c r="J57" s="25">
        <f>J54/J56</f>
        <v>1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80"/>
      <c r="D58" s="80"/>
      <c r="E58" s="17"/>
      <c r="F58" s="12"/>
      <c r="H58" s="86" t="s">
        <v>17</v>
      </c>
      <c r="I58" s="86"/>
      <c r="J58" s="25">
        <f>J55/J56</f>
        <v>0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80"/>
      <c r="D59" s="80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87"/>
      <c r="K61" s="87"/>
      <c r="L61" s="87"/>
      <c r="M61" s="87"/>
      <c r="N61" s="87"/>
      <c r="O61" s="87"/>
      <c r="P61" s="87"/>
    </row>
    <row r="62" spans="2:17" x14ac:dyDescent="0.25">
      <c r="J62" s="79" t="s">
        <v>18</v>
      </c>
      <c r="K62" s="79"/>
      <c r="L62" s="79"/>
      <c r="M62" s="79"/>
      <c r="N62" s="79"/>
      <c r="O62" s="79"/>
      <c r="P62" s="7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39" zoomScale="84" zoomScaleNormal="84" workbookViewId="0">
      <selection activeCell="Q53" sqref="Q5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12.5703125" customWidth="1"/>
    <col min="15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  <c r="R2" s="2"/>
    </row>
    <row r="3" spans="2:18" x14ac:dyDescent="0.2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1"/>
      <c r="R3" s="20"/>
    </row>
    <row r="4" spans="2:18" x14ac:dyDescent="0.25">
      <c r="C4" t="s">
        <v>0</v>
      </c>
      <c r="D4" s="37" t="s">
        <v>172</v>
      </c>
      <c r="E4" s="37"/>
      <c r="F4" s="37"/>
      <c r="G4" s="37"/>
      <c r="I4" t="s">
        <v>1</v>
      </c>
      <c r="J4" s="38" t="s">
        <v>173</v>
      </c>
      <c r="K4" s="38"/>
      <c r="M4" t="s">
        <v>2</v>
      </c>
      <c r="N4" s="39">
        <v>45569</v>
      </c>
      <c r="O4" s="39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38" t="s">
        <v>174</v>
      </c>
      <c r="E6" s="38"/>
      <c r="F6" s="38"/>
      <c r="G6" s="38"/>
      <c r="I6" s="31" t="s">
        <v>22</v>
      </c>
      <c r="J6" s="31"/>
      <c r="K6" s="32" t="s">
        <v>24</v>
      </c>
      <c r="L6" s="32"/>
      <c r="M6" s="32"/>
      <c r="N6" s="32"/>
      <c r="O6" s="32"/>
      <c r="P6" s="3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3" t="s">
        <v>5</v>
      </c>
      <c r="E8" s="44"/>
      <c r="F8" s="44"/>
      <c r="G8" s="44"/>
      <c r="H8" s="44"/>
      <c r="I8" s="45"/>
      <c r="J8" s="40" t="s">
        <v>7</v>
      </c>
      <c r="K8" s="40" t="s">
        <v>10</v>
      </c>
      <c r="L8" s="40" t="s">
        <v>11</v>
      </c>
      <c r="M8" s="40" t="s">
        <v>12</v>
      </c>
      <c r="N8" s="40" t="s">
        <v>13</v>
      </c>
      <c r="O8" s="40" t="s">
        <v>14</v>
      </c>
      <c r="P8" s="40" t="s">
        <v>15</v>
      </c>
      <c r="Q8" s="13" t="s">
        <v>23</v>
      </c>
    </row>
    <row r="9" spans="2:18" x14ac:dyDescent="0.25">
      <c r="B9" s="41">
        <v>1</v>
      </c>
      <c r="C9" s="55" t="s">
        <v>54</v>
      </c>
      <c r="D9" s="62" t="s">
        <v>25</v>
      </c>
      <c r="E9" s="62"/>
      <c r="F9" s="62"/>
      <c r="G9" s="62"/>
      <c r="H9" s="62"/>
      <c r="I9" s="62"/>
      <c r="J9" s="54">
        <v>85</v>
      </c>
      <c r="K9" s="71">
        <v>0</v>
      </c>
      <c r="L9" s="71">
        <v>0</v>
      </c>
      <c r="M9" s="71">
        <v>0</v>
      </c>
      <c r="N9" s="54">
        <v>0</v>
      </c>
      <c r="O9" s="54">
        <v>0</v>
      </c>
      <c r="P9" s="54">
        <v>0</v>
      </c>
      <c r="Q9" s="14">
        <v>0</v>
      </c>
    </row>
    <row r="10" spans="2:18" x14ac:dyDescent="0.25">
      <c r="B10" s="41">
        <f>B9+1</f>
        <v>2</v>
      </c>
      <c r="C10" s="55" t="s">
        <v>55</v>
      </c>
      <c r="D10" s="62" t="s">
        <v>26</v>
      </c>
      <c r="E10" s="62"/>
      <c r="F10" s="62"/>
      <c r="G10" s="62"/>
      <c r="H10" s="62"/>
      <c r="I10" s="62"/>
      <c r="J10" s="54">
        <v>85</v>
      </c>
      <c r="K10" s="71">
        <v>0</v>
      </c>
      <c r="L10" s="71">
        <v>0</v>
      </c>
      <c r="M10" s="71">
        <v>0</v>
      </c>
      <c r="N10" s="54">
        <v>0</v>
      </c>
      <c r="O10" s="54">
        <v>0</v>
      </c>
      <c r="P10" s="54">
        <v>0</v>
      </c>
      <c r="Q10" s="14">
        <v>0</v>
      </c>
    </row>
    <row r="11" spans="2:18" x14ac:dyDescent="0.25">
      <c r="B11" s="41">
        <f t="shared" ref="B11:B53" si="0">B10+1</f>
        <v>3</v>
      </c>
      <c r="C11" s="55" t="s">
        <v>56</v>
      </c>
      <c r="D11" s="62" t="s">
        <v>27</v>
      </c>
      <c r="E11" s="62"/>
      <c r="F11" s="62"/>
      <c r="G11" s="62"/>
      <c r="H11" s="62"/>
      <c r="I11" s="62"/>
      <c r="J11" s="40">
        <v>80</v>
      </c>
      <c r="K11" s="71">
        <v>0</v>
      </c>
      <c r="L11" s="71">
        <v>0</v>
      </c>
      <c r="M11" s="71">
        <v>0</v>
      </c>
      <c r="N11" s="54">
        <v>0</v>
      </c>
      <c r="O11" s="54">
        <v>0</v>
      </c>
      <c r="P11" s="54">
        <v>0</v>
      </c>
      <c r="Q11" s="14">
        <v>0</v>
      </c>
    </row>
    <row r="12" spans="2:18" x14ac:dyDescent="0.25">
      <c r="B12" s="41">
        <f t="shared" si="0"/>
        <v>4</v>
      </c>
      <c r="C12" s="55" t="s">
        <v>57</v>
      </c>
      <c r="D12" s="62" t="s">
        <v>28</v>
      </c>
      <c r="E12" s="62"/>
      <c r="F12" s="62"/>
      <c r="G12" s="62"/>
      <c r="H12" s="62"/>
      <c r="I12" s="62"/>
      <c r="J12" s="40">
        <v>85</v>
      </c>
      <c r="K12" s="71">
        <v>0</v>
      </c>
      <c r="L12" s="71">
        <v>0</v>
      </c>
      <c r="M12" s="71">
        <v>0</v>
      </c>
      <c r="N12" s="54">
        <v>0</v>
      </c>
      <c r="O12" s="54">
        <v>0</v>
      </c>
      <c r="P12" s="54">
        <v>0</v>
      </c>
      <c r="Q12" s="14">
        <v>0</v>
      </c>
    </row>
    <row r="13" spans="2:18" x14ac:dyDescent="0.25">
      <c r="B13" s="41">
        <f t="shared" si="0"/>
        <v>5</v>
      </c>
      <c r="C13" s="55" t="s">
        <v>58</v>
      </c>
      <c r="D13" s="62" t="s">
        <v>29</v>
      </c>
      <c r="E13" s="62"/>
      <c r="F13" s="62"/>
      <c r="G13" s="62"/>
      <c r="H13" s="62"/>
      <c r="I13" s="62"/>
      <c r="J13" s="40">
        <v>85</v>
      </c>
      <c r="K13" s="71">
        <v>0</v>
      </c>
      <c r="L13" s="71">
        <v>0</v>
      </c>
      <c r="M13" s="71">
        <v>0</v>
      </c>
      <c r="N13" s="54">
        <v>0</v>
      </c>
      <c r="O13" s="54">
        <v>0</v>
      </c>
      <c r="P13" s="54">
        <v>0</v>
      </c>
      <c r="Q13" s="14">
        <v>0</v>
      </c>
    </row>
    <row r="14" spans="2:18" x14ac:dyDescent="0.25">
      <c r="B14" s="41">
        <f t="shared" si="0"/>
        <v>6</v>
      </c>
      <c r="C14" s="55" t="s">
        <v>59</v>
      </c>
      <c r="D14" s="62" t="s">
        <v>30</v>
      </c>
      <c r="E14" s="62"/>
      <c r="F14" s="62"/>
      <c r="G14" s="62"/>
      <c r="H14" s="62"/>
      <c r="I14" s="62"/>
      <c r="J14" s="40">
        <v>90</v>
      </c>
      <c r="K14" s="71">
        <v>0</v>
      </c>
      <c r="L14" s="71">
        <v>0</v>
      </c>
      <c r="M14" s="71">
        <v>0</v>
      </c>
      <c r="N14" s="54">
        <v>0</v>
      </c>
      <c r="O14" s="54">
        <v>0</v>
      </c>
      <c r="P14" s="54">
        <v>0</v>
      </c>
      <c r="Q14" s="14">
        <v>0</v>
      </c>
    </row>
    <row r="15" spans="2:18" x14ac:dyDescent="0.25">
      <c r="B15" s="41">
        <f t="shared" si="0"/>
        <v>7</v>
      </c>
      <c r="C15" s="55" t="s">
        <v>60</v>
      </c>
      <c r="D15" s="62" t="s">
        <v>31</v>
      </c>
      <c r="E15" s="62"/>
      <c r="F15" s="62"/>
      <c r="G15" s="62"/>
      <c r="H15" s="62"/>
      <c r="I15" s="62"/>
      <c r="J15" s="40">
        <v>80</v>
      </c>
      <c r="K15" s="71">
        <v>0</v>
      </c>
      <c r="L15" s="71">
        <v>0</v>
      </c>
      <c r="M15" s="71">
        <v>0</v>
      </c>
      <c r="N15" s="54">
        <v>0</v>
      </c>
      <c r="O15" s="54">
        <v>0</v>
      </c>
      <c r="P15" s="54">
        <v>0</v>
      </c>
      <c r="Q15" s="14">
        <v>0</v>
      </c>
    </row>
    <row r="16" spans="2:18" x14ac:dyDescent="0.25">
      <c r="B16" s="41">
        <f t="shared" si="0"/>
        <v>8</v>
      </c>
      <c r="C16" s="55" t="s">
        <v>61</v>
      </c>
      <c r="D16" s="62" t="s">
        <v>32</v>
      </c>
      <c r="E16" s="62"/>
      <c r="F16" s="62"/>
      <c r="G16" s="62"/>
      <c r="H16" s="62"/>
      <c r="I16" s="62"/>
      <c r="J16" s="40">
        <v>95</v>
      </c>
      <c r="K16" s="71">
        <v>0</v>
      </c>
      <c r="L16" s="71">
        <v>0</v>
      </c>
      <c r="M16" s="71">
        <v>0</v>
      </c>
      <c r="N16" s="54">
        <v>0</v>
      </c>
      <c r="O16" s="54">
        <v>0</v>
      </c>
      <c r="P16" s="54">
        <v>0</v>
      </c>
      <c r="Q16" s="14">
        <v>0</v>
      </c>
    </row>
    <row r="17" spans="2:17" x14ac:dyDescent="0.25">
      <c r="B17" s="41">
        <f t="shared" si="0"/>
        <v>9</v>
      </c>
      <c r="C17" s="55" t="s">
        <v>62</v>
      </c>
      <c r="D17" s="62" t="s">
        <v>33</v>
      </c>
      <c r="E17" s="62"/>
      <c r="F17" s="62"/>
      <c r="G17" s="62"/>
      <c r="H17" s="62"/>
      <c r="I17" s="62"/>
      <c r="J17" s="40">
        <v>85</v>
      </c>
      <c r="K17" s="71">
        <v>0</v>
      </c>
      <c r="L17" s="71">
        <v>0</v>
      </c>
      <c r="M17" s="71">
        <v>0</v>
      </c>
      <c r="N17" s="54">
        <v>0</v>
      </c>
      <c r="O17" s="54">
        <v>0</v>
      </c>
      <c r="P17" s="54">
        <v>0</v>
      </c>
      <c r="Q17" s="14">
        <v>0</v>
      </c>
    </row>
    <row r="18" spans="2:17" x14ac:dyDescent="0.25">
      <c r="B18" s="41">
        <f t="shared" si="0"/>
        <v>10</v>
      </c>
      <c r="C18" s="55" t="s">
        <v>63</v>
      </c>
      <c r="D18" s="62" t="s">
        <v>34</v>
      </c>
      <c r="E18" s="62"/>
      <c r="F18" s="62"/>
      <c r="G18" s="62"/>
      <c r="H18" s="62"/>
      <c r="I18" s="62"/>
      <c r="J18" s="40">
        <v>85</v>
      </c>
      <c r="K18" s="71">
        <v>0</v>
      </c>
      <c r="L18" s="71">
        <v>0</v>
      </c>
      <c r="M18" s="71">
        <v>0</v>
      </c>
      <c r="N18" s="54">
        <v>0</v>
      </c>
      <c r="O18" s="54">
        <v>0</v>
      </c>
      <c r="P18" s="54">
        <v>0</v>
      </c>
      <c r="Q18" s="14">
        <v>0</v>
      </c>
    </row>
    <row r="19" spans="2:17" x14ac:dyDescent="0.25">
      <c r="B19" s="41">
        <f t="shared" si="0"/>
        <v>11</v>
      </c>
      <c r="C19" s="55" t="s">
        <v>64</v>
      </c>
      <c r="D19" s="62" t="s">
        <v>35</v>
      </c>
      <c r="E19" s="62"/>
      <c r="F19" s="62"/>
      <c r="G19" s="62"/>
      <c r="H19" s="62"/>
      <c r="I19" s="62"/>
      <c r="J19" s="40">
        <v>85</v>
      </c>
      <c r="K19" s="71">
        <v>0</v>
      </c>
      <c r="L19" s="71">
        <v>0</v>
      </c>
      <c r="M19" s="71">
        <v>0</v>
      </c>
      <c r="N19" s="54">
        <v>0</v>
      </c>
      <c r="O19" s="54">
        <v>0</v>
      </c>
      <c r="P19" s="54">
        <v>0</v>
      </c>
      <c r="Q19" s="14">
        <v>0</v>
      </c>
    </row>
    <row r="20" spans="2:17" x14ac:dyDescent="0.25">
      <c r="B20" s="41">
        <f t="shared" si="0"/>
        <v>12</v>
      </c>
      <c r="C20" s="55" t="s">
        <v>65</v>
      </c>
      <c r="D20" s="62" t="s">
        <v>36</v>
      </c>
      <c r="E20" s="62"/>
      <c r="F20" s="62"/>
      <c r="G20" s="62"/>
      <c r="H20" s="62"/>
      <c r="I20" s="62"/>
      <c r="J20" s="40">
        <v>85</v>
      </c>
      <c r="K20" s="71">
        <v>0</v>
      </c>
      <c r="L20" s="71">
        <v>0</v>
      </c>
      <c r="M20" s="71">
        <v>0</v>
      </c>
      <c r="N20" s="54">
        <v>0</v>
      </c>
      <c r="O20" s="54">
        <v>0</v>
      </c>
      <c r="P20" s="54">
        <v>0</v>
      </c>
      <c r="Q20" s="14">
        <v>0</v>
      </c>
    </row>
    <row r="21" spans="2:17" x14ac:dyDescent="0.25">
      <c r="B21" s="41">
        <f t="shared" si="0"/>
        <v>13</v>
      </c>
      <c r="C21" s="55" t="s">
        <v>66</v>
      </c>
      <c r="D21" s="62" t="s">
        <v>37</v>
      </c>
      <c r="E21" s="62"/>
      <c r="F21" s="62"/>
      <c r="G21" s="62"/>
      <c r="H21" s="62"/>
      <c r="I21" s="62"/>
      <c r="J21" s="40">
        <v>80</v>
      </c>
      <c r="K21" s="71">
        <v>0</v>
      </c>
      <c r="L21" s="71">
        <v>0</v>
      </c>
      <c r="M21" s="71">
        <v>0</v>
      </c>
      <c r="N21" s="54">
        <v>0</v>
      </c>
      <c r="O21" s="54">
        <v>0</v>
      </c>
      <c r="P21" s="54">
        <v>0</v>
      </c>
      <c r="Q21" s="14">
        <v>0</v>
      </c>
    </row>
    <row r="22" spans="2:17" x14ac:dyDescent="0.25">
      <c r="B22" s="41">
        <f t="shared" si="0"/>
        <v>14</v>
      </c>
      <c r="C22" s="55" t="s">
        <v>67</v>
      </c>
      <c r="D22" s="62" t="s">
        <v>38</v>
      </c>
      <c r="E22" s="62"/>
      <c r="F22" s="62"/>
      <c r="G22" s="62"/>
      <c r="H22" s="62"/>
      <c r="I22" s="62"/>
      <c r="J22" s="40">
        <v>80</v>
      </c>
      <c r="K22" s="71">
        <v>0</v>
      </c>
      <c r="L22" s="71">
        <v>0</v>
      </c>
      <c r="M22" s="71">
        <v>0</v>
      </c>
      <c r="N22" s="54">
        <v>0</v>
      </c>
      <c r="O22" s="54">
        <v>0</v>
      </c>
      <c r="P22" s="54">
        <v>0</v>
      </c>
      <c r="Q22" s="14">
        <v>0</v>
      </c>
    </row>
    <row r="23" spans="2:17" x14ac:dyDescent="0.25">
      <c r="B23" s="41">
        <f t="shared" si="0"/>
        <v>15</v>
      </c>
      <c r="C23" s="55" t="s">
        <v>68</v>
      </c>
      <c r="D23" s="62" t="s">
        <v>39</v>
      </c>
      <c r="E23" s="62"/>
      <c r="F23" s="62"/>
      <c r="G23" s="62"/>
      <c r="H23" s="62"/>
      <c r="I23" s="62"/>
      <c r="J23" s="40">
        <v>85</v>
      </c>
      <c r="K23" s="71">
        <v>0</v>
      </c>
      <c r="L23" s="71">
        <v>0</v>
      </c>
      <c r="M23" s="71">
        <v>0</v>
      </c>
      <c r="N23" s="54">
        <v>0</v>
      </c>
      <c r="O23" s="54">
        <v>0</v>
      </c>
      <c r="P23" s="54">
        <v>0</v>
      </c>
      <c r="Q23" s="14">
        <v>0</v>
      </c>
    </row>
    <row r="24" spans="2:17" x14ac:dyDescent="0.25">
      <c r="B24" s="41">
        <f t="shared" si="0"/>
        <v>16</v>
      </c>
      <c r="C24" s="55" t="s">
        <v>69</v>
      </c>
      <c r="D24" s="62" t="s">
        <v>40</v>
      </c>
      <c r="E24" s="62"/>
      <c r="F24" s="62"/>
      <c r="G24" s="62"/>
      <c r="H24" s="62"/>
      <c r="I24" s="62"/>
      <c r="J24" s="40">
        <v>80</v>
      </c>
      <c r="K24" s="71">
        <v>0</v>
      </c>
      <c r="L24" s="71">
        <v>0</v>
      </c>
      <c r="M24" s="71">
        <v>0</v>
      </c>
      <c r="N24" s="54">
        <v>0</v>
      </c>
      <c r="O24" s="54">
        <v>0</v>
      </c>
      <c r="P24" s="54">
        <v>0</v>
      </c>
      <c r="Q24" s="14">
        <v>0</v>
      </c>
    </row>
    <row r="25" spans="2:17" x14ac:dyDescent="0.25">
      <c r="B25" s="41">
        <f t="shared" si="0"/>
        <v>17</v>
      </c>
      <c r="C25" s="55" t="s">
        <v>70</v>
      </c>
      <c r="D25" s="62" t="s">
        <v>41</v>
      </c>
      <c r="E25" s="62"/>
      <c r="F25" s="62"/>
      <c r="G25" s="62"/>
      <c r="H25" s="62"/>
      <c r="I25" s="62"/>
      <c r="J25" s="40">
        <v>85</v>
      </c>
      <c r="K25" s="71">
        <v>0</v>
      </c>
      <c r="L25" s="71">
        <v>0</v>
      </c>
      <c r="M25" s="71">
        <v>0</v>
      </c>
      <c r="N25" s="54">
        <v>0</v>
      </c>
      <c r="O25" s="54">
        <v>0</v>
      </c>
      <c r="P25" s="54">
        <v>0</v>
      </c>
      <c r="Q25" s="14">
        <v>0</v>
      </c>
    </row>
    <row r="26" spans="2:17" x14ac:dyDescent="0.25">
      <c r="B26" s="41">
        <f t="shared" si="0"/>
        <v>18</v>
      </c>
      <c r="C26" s="55" t="s">
        <v>71</v>
      </c>
      <c r="D26" s="62" t="s">
        <v>42</v>
      </c>
      <c r="E26" s="62"/>
      <c r="F26" s="62"/>
      <c r="G26" s="62"/>
      <c r="H26" s="62"/>
      <c r="I26" s="62"/>
      <c r="J26" s="40">
        <v>85</v>
      </c>
      <c r="K26" s="71">
        <v>0</v>
      </c>
      <c r="L26" s="71">
        <v>0</v>
      </c>
      <c r="M26" s="71">
        <v>0</v>
      </c>
      <c r="N26" s="54">
        <v>0</v>
      </c>
      <c r="O26" s="54">
        <v>0</v>
      </c>
      <c r="P26" s="54">
        <v>0</v>
      </c>
      <c r="Q26" s="14">
        <v>0</v>
      </c>
    </row>
    <row r="27" spans="2:17" x14ac:dyDescent="0.25">
      <c r="B27" s="41">
        <f t="shared" si="0"/>
        <v>19</v>
      </c>
      <c r="C27" s="55" t="s">
        <v>72</v>
      </c>
      <c r="D27" s="62" t="s">
        <v>43</v>
      </c>
      <c r="E27" s="62"/>
      <c r="F27" s="62"/>
      <c r="G27" s="62"/>
      <c r="H27" s="62"/>
      <c r="I27" s="62"/>
      <c r="J27" s="40">
        <v>85</v>
      </c>
      <c r="K27" s="71">
        <v>0</v>
      </c>
      <c r="L27" s="71">
        <v>0</v>
      </c>
      <c r="M27" s="71">
        <v>0</v>
      </c>
      <c r="N27" s="57">
        <v>0</v>
      </c>
      <c r="O27" s="57">
        <v>0</v>
      </c>
      <c r="P27" s="57">
        <v>0</v>
      </c>
      <c r="Q27" s="14">
        <v>0</v>
      </c>
    </row>
    <row r="28" spans="2:17" x14ac:dyDescent="0.25">
      <c r="B28" s="41">
        <f t="shared" si="0"/>
        <v>20</v>
      </c>
      <c r="C28" s="55" t="s">
        <v>73</v>
      </c>
      <c r="D28" s="62" t="s">
        <v>44</v>
      </c>
      <c r="E28" s="62"/>
      <c r="F28" s="62"/>
      <c r="G28" s="62"/>
      <c r="H28" s="62"/>
      <c r="I28" s="62"/>
      <c r="J28" s="40">
        <v>85</v>
      </c>
      <c r="K28" s="71">
        <v>0</v>
      </c>
      <c r="L28" s="71">
        <v>0</v>
      </c>
      <c r="M28" s="71">
        <v>0</v>
      </c>
      <c r="N28" s="57">
        <v>0</v>
      </c>
      <c r="O28" s="57">
        <v>0</v>
      </c>
      <c r="P28" s="57">
        <v>0</v>
      </c>
      <c r="Q28" s="14">
        <v>0</v>
      </c>
    </row>
    <row r="29" spans="2:17" x14ac:dyDescent="0.25">
      <c r="B29" s="41">
        <f t="shared" si="0"/>
        <v>21</v>
      </c>
      <c r="C29" s="55" t="s">
        <v>74</v>
      </c>
      <c r="D29" s="62" t="s">
        <v>45</v>
      </c>
      <c r="E29" s="62"/>
      <c r="F29" s="62"/>
      <c r="G29" s="62"/>
      <c r="H29" s="62"/>
      <c r="I29" s="62"/>
      <c r="J29" s="40">
        <v>80</v>
      </c>
      <c r="K29" s="71">
        <v>0</v>
      </c>
      <c r="L29" s="71">
        <v>0</v>
      </c>
      <c r="M29" s="71">
        <v>0</v>
      </c>
      <c r="N29" s="57">
        <v>0</v>
      </c>
      <c r="O29" s="57">
        <v>0</v>
      </c>
      <c r="P29" s="57">
        <v>0</v>
      </c>
      <c r="Q29" s="14">
        <v>0</v>
      </c>
    </row>
    <row r="30" spans="2:17" x14ac:dyDescent="0.25">
      <c r="B30" s="41">
        <f t="shared" si="0"/>
        <v>22</v>
      </c>
      <c r="C30" s="55" t="s">
        <v>75</v>
      </c>
      <c r="D30" s="62" t="s">
        <v>46</v>
      </c>
      <c r="E30" s="62"/>
      <c r="F30" s="62"/>
      <c r="G30" s="62"/>
      <c r="H30" s="62"/>
      <c r="I30" s="62"/>
      <c r="J30" s="40">
        <v>85</v>
      </c>
      <c r="K30" s="71">
        <v>0</v>
      </c>
      <c r="L30" s="71">
        <v>0</v>
      </c>
      <c r="M30" s="71">
        <v>0</v>
      </c>
      <c r="N30" s="57">
        <v>0</v>
      </c>
      <c r="O30" s="57">
        <v>0</v>
      </c>
      <c r="P30" s="57">
        <v>0</v>
      </c>
      <c r="Q30" s="14">
        <v>0</v>
      </c>
    </row>
    <row r="31" spans="2:17" x14ac:dyDescent="0.25">
      <c r="B31" s="41">
        <f t="shared" si="0"/>
        <v>23</v>
      </c>
      <c r="C31" s="56" t="s">
        <v>76</v>
      </c>
      <c r="D31" s="62" t="s">
        <v>47</v>
      </c>
      <c r="E31" s="62"/>
      <c r="F31" s="62"/>
      <c r="G31" s="62"/>
      <c r="H31" s="62"/>
      <c r="I31" s="62"/>
      <c r="J31" s="40">
        <v>85</v>
      </c>
      <c r="K31" s="71">
        <v>0</v>
      </c>
      <c r="L31" s="71">
        <v>0</v>
      </c>
      <c r="M31" s="71">
        <v>0</v>
      </c>
      <c r="N31" s="57">
        <v>0</v>
      </c>
      <c r="O31" s="57">
        <v>0</v>
      </c>
      <c r="P31" s="57">
        <v>0</v>
      </c>
      <c r="Q31" s="14">
        <v>0</v>
      </c>
    </row>
    <row r="32" spans="2:17" x14ac:dyDescent="0.25">
      <c r="B32" s="41">
        <f t="shared" si="0"/>
        <v>24</v>
      </c>
      <c r="C32" s="55" t="s">
        <v>77</v>
      </c>
      <c r="D32" s="62" t="s">
        <v>48</v>
      </c>
      <c r="E32" s="62"/>
      <c r="F32" s="62"/>
      <c r="G32" s="62"/>
      <c r="H32" s="62"/>
      <c r="I32" s="62"/>
      <c r="J32" s="40">
        <v>85</v>
      </c>
      <c r="K32" s="71">
        <v>0</v>
      </c>
      <c r="L32" s="71">
        <v>0</v>
      </c>
      <c r="M32" s="71">
        <v>0</v>
      </c>
      <c r="N32" s="57">
        <v>0</v>
      </c>
      <c r="O32" s="57">
        <v>0</v>
      </c>
      <c r="P32" s="57">
        <v>0</v>
      </c>
      <c r="Q32" s="14">
        <v>0</v>
      </c>
    </row>
    <row r="33" spans="2:17" x14ac:dyDescent="0.25">
      <c r="B33" s="41">
        <f t="shared" si="0"/>
        <v>25</v>
      </c>
      <c r="C33" s="55" t="s">
        <v>78</v>
      </c>
      <c r="D33" s="62" t="s">
        <v>49</v>
      </c>
      <c r="E33" s="62"/>
      <c r="F33" s="62"/>
      <c r="G33" s="62"/>
      <c r="H33" s="62"/>
      <c r="I33" s="62"/>
      <c r="J33" s="40">
        <v>80</v>
      </c>
      <c r="K33" s="71">
        <v>0</v>
      </c>
      <c r="L33" s="71">
        <v>0</v>
      </c>
      <c r="M33" s="71">
        <v>0</v>
      </c>
      <c r="N33" s="57">
        <v>0</v>
      </c>
      <c r="O33" s="57">
        <v>0</v>
      </c>
      <c r="P33" s="57">
        <v>0</v>
      </c>
      <c r="Q33" s="14">
        <v>0</v>
      </c>
    </row>
    <row r="34" spans="2:17" x14ac:dyDescent="0.25">
      <c r="B34" s="41">
        <f t="shared" si="0"/>
        <v>26</v>
      </c>
      <c r="C34" s="55" t="s">
        <v>79</v>
      </c>
      <c r="D34" s="62" t="s">
        <v>50</v>
      </c>
      <c r="E34" s="62"/>
      <c r="F34" s="62"/>
      <c r="G34" s="62"/>
      <c r="H34" s="62"/>
      <c r="I34" s="62"/>
      <c r="J34" s="40">
        <v>85</v>
      </c>
      <c r="K34" s="71">
        <v>0</v>
      </c>
      <c r="L34" s="71">
        <v>0</v>
      </c>
      <c r="M34" s="71">
        <v>0</v>
      </c>
      <c r="N34" s="57">
        <v>0</v>
      </c>
      <c r="O34" s="57">
        <v>0</v>
      </c>
      <c r="P34" s="57">
        <v>0</v>
      </c>
      <c r="Q34" s="14">
        <v>0</v>
      </c>
    </row>
    <row r="35" spans="2:17" x14ac:dyDescent="0.25">
      <c r="B35" s="41">
        <f t="shared" si="0"/>
        <v>27</v>
      </c>
      <c r="C35" s="55" t="s">
        <v>80</v>
      </c>
      <c r="D35" s="62" t="s">
        <v>169</v>
      </c>
      <c r="E35" s="62"/>
      <c r="F35" s="62"/>
      <c r="G35" s="62"/>
      <c r="H35" s="62"/>
      <c r="I35" s="62"/>
      <c r="J35" s="40">
        <v>95</v>
      </c>
      <c r="K35" s="71">
        <v>0</v>
      </c>
      <c r="L35" s="71">
        <v>0</v>
      </c>
      <c r="M35" s="71">
        <v>0</v>
      </c>
      <c r="N35" s="57">
        <v>0</v>
      </c>
      <c r="O35" s="57">
        <v>0</v>
      </c>
      <c r="P35" s="57">
        <v>0</v>
      </c>
      <c r="Q35" s="14">
        <v>0</v>
      </c>
    </row>
    <row r="36" spans="2:17" x14ac:dyDescent="0.25">
      <c r="B36" s="41">
        <f t="shared" si="0"/>
        <v>28</v>
      </c>
      <c r="C36" s="55" t="s">
        <v>81</v>
      </c>
      <c r="D36" s="62" t="s">
        <v>51</v>
      </c>
      <c r="E36" s="62"/>
      <c r="F36" s="62"/>
      <c r="G36" s="62"/>
      <c r="H36" s="62"/>
      <c r="I36" s="62"/>
      <c r="J36" s="40">
        <v>90</v>
      </c>
      <c r="K36" s="71">
        <v>0</v>
      </c>
      <c r="L36" s="71">
        <v>0</v>
      </c>
      <c r="M36" s="71">
        <v>0</v>
      </c>
      <c r="N36" s="57">
        <v>0</v>
      </c>
      <c r="O36" s="57">
        <v>0</v>
      </c>
      <c r="P36" s="57">
        <v>0</v>
      </c>
      <c r="Q36" s="14">
        <v>0</v>
      </c>
    </row>
    <row r="37" spans="2:17" x14ac:dyDescent="0.25">
      <c r="B37" s="41">
        <f t="shared" si="0"/>
        <v>29</v>
      </c>
      <c r="C37" s="55" t="s">
        <v>82</v>
      </c>
      <c r="D37" s="62" t="s">
        <v>170</v>
      </c>
      <c r="E37" s="62"/>
      <c r="F37" s="62"/>
      <c r="G37" s="62"/>
      <c r="H37" s="62"/>
      <c r="I37" s="62"/>
      <c r="J37" s="40">
        <v>85</v>
      </c>
      <c r="K37" s="71">
        <v>0</v>
      </c>
      <c r="L37" s="71">
        <v>0</v>
      </c>
      <c r="M37" s="71">
        <v>0</v>
      </c>
      <c r="N37" s="57">
        <v>0</v>
      </c>
      <c r="O37" s="57">
        <v>0</v>
      </c>
      <c r="P37" s="57">
        <v>0</v>
      </c>
      <c r="Q37" s="14">
        <v>0</v>
      </c>
    </row>
    <row r="38" spans="2:17" x14ac:dyDescent="0.25">
      <c r="B38" s="41">
        <f t="shared" si="0"/>
        <v>30</v>
      </c>
      <c r="C38" s="55" t="s">
        <v>83</v>
      </c>
      <c r="D38" s="62" t="s">
        <v>52</v>
      </c>
      <c r="E38" s="62"/>
      <c r="F38" s="62"/>
      <c r="G38" s="62"/>
      <c r="H38" s="62"/>
      <c r="I38" s="62"/>
      <c r="J38" s="40">
        <v>95</v>
      </c>
      <c r="K38" s="71">
        <v>0</v>
      </c>
      <c r="L38" s="71">
        <v>0</v>
      </c>
      <c r="M38" s="71">
        <v>0</v>
      </c>
      <c r="N38" s="57">
        <v>0</v>
      </c>
      <c r="O38" s="57">
        <v>0</v>
      </c>
      <c r="P38" s="57">
        <v>0</v>
      </c>
      <c r="Q38" s="14">
        <v>0</v>
      </c>
    </row>
    <row r="39" spans="2:17" x14ac:dyDescent="0.25">
      <c r="B39" s="41">
        <f t="shared" si="0"/>
        <v>31</v>
      </c>
      <c r="C39" s="41" t="s">
        <v>84</v>
      </c>
      <c r="D39" s="62" t="s">
        <v>53</v>
      </c>
      <c r="E39" s="62"/>
      <c r="F39" s="62"/>
      <c r="G39" s="62"/>
      <c r="H39" s="62"/>
      <c r="I39" s="62"/>
      <c r="J39" s="40">
        <v>85</v>
      </c>
      <c r="K39" s="71">
        <v>0</v>
      </c>
      <c r="L39" s="71">
        <v>0</v>
      </c>
      <c r="M39" s="71">
        <v>0</v>
      </c>
      <c r="N39" s="57">
        <v>0</v>
      </c>
      <c r="O39" s="57">
        <v>0</v>
      </c>
      <c r="P39" s="57">
        <v>0</v>
      </c>
      <c r="Q39" s="14">
        <v>0</v>
      </c>
    </row>
    <row r="40" spans="2:17" x14ac:dyDescent="0.25">
      <c r="B40" s="41">
        <f t="shared" si="0"/>
        <v>32</v>
      </c>
      <c r="C40" s="41" t="s">
        <v>85</v>
      </c>
      <c r="D40" s="62" t="s">
        <v>171</v>
      </c>
      <c r="E40" s="62"/>
      <c r="F40" s="62"/>
      <c r="G40" s="62"/>
      <c r="H40" s="62"/>
      <c r="I40" s="62"/>
      <c r="J40" s="40">
        <v>85</v>
      </c>
      <c r="K40" s="71">
        <v>0</v>
      </c>
      <c r="L40" s="71">
        <v>0</v>
      </c>
      <c r="M40" s="71">
        <v>0</v>
      </c>
      <c r="N40" s="40">
        <v>0</v>
      </c>
      <c r="O40" s="40">
        <v>0</v>
      </c>
      <c r="P40" s="40">
        <v>0</v>
      </c>
      <c r="Q40" s="14">
        <v>0</v>
      </c>
    </row>
    <row r="41" spans="2:17" x14ac:dyDescent="0.25">
      <c r="B41" s="41">
        <f t="shared" si="0"/>
        <v>33</v>
      </c>
      <c r="C41" s="41" t="s">
        <v>86</v>
      </c>
      <c r="D41" s="61" t="s">
        <v>95</v>
      </c>
      <c r="E41" s="62"/>
      <c r="F41" s="62"/>
      <c r="G41" s="62"/>
      <c r="H41" s="62"/>
      <c r="I41" s="63"/>
      <c r="J41" s="40">
        <v>85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v>0</v>
      </c>
      <c r="Q41" s="14">
        <v>0</v>
      </c>
    </row>
    <row r="42" spans="2:17" x14ac:dyDescent="0.25">
      <c r="B42" s="41">
        <f t="shared" si="0"/>
        <v>34</v>
      </c>
      <c r="C42" s="41"/>
      <c r="D42" s="46"/>
      <c r="E42" s="47"/>
      <c r="F42" s="47"/>
      <c r="G42" s="47"/>
      <c r="H42" s="47"/>
      <c r="I42" s="48"/>
      <c r="J42" s="40"/>
      <c r="K42" s="40"/>
      <c r="L42" s="40"/>
      <c r="M42" s="40"/>
      <c r="N42" s="40"/>
      <c r="O42" s="40"/>
      <c r="P42" s="40"/>
      <c r="Q42" s="14"/>
    </row>
    <row r="43" spans="2:17" x14ac:dyDescent="0.25">
      <c r="B43" s="41">
        <f t="shared" si="0"/>
        <v>35</v>
      </c>
      <c r="C43" s="41"/>
      <c r="D43" s="46"/>
      <c r="E43" s="47"/>
      <c r="F43" s="47"/>
      <c r="G43" s="47"/>
      <c r="H43" s="47"/>
      <c r="I43" s="48"/>
      <c r="J43" s="40"/>
      <c r="K43" s="40"/>
      <c r="L43" s="40"/>
      <c r="M43" s="40"/>
      <c r="N43" s="40"/>
      <c r="O43" s="40"/>
      <c r="P43" s="40"/>
      <c r="Q43" s="14"/>
    </row>
    <row r="44" spans="2:17" x14ac:dyDescent="0.25">
      <c r="B44" s="41">
        <f t="shared" si="0"/>
        <v>36</v>
      </c>
      <c r="C44" s="41"/>
      <c r="D44" s="46"/>
      <c r="E44" s="47"/>
      <c r="F44" s="47"/>
      <c r="G44" s="47"/>
      <c r="H44" s="47"/>
      <c r="I44" s="48"/>
      <c r="J44" s="40"/>
      <c r="K44" s="40"/>
      <c r="L44" s="40"/>
      <c r="M44" s="40"/>
      <c r="N44" s="40"/>
      <c r="O44" s="40"/>
      <c r="P44" s="40"/>
      <c r="Q44" s="14"/>
    </row>
    <row r="45" spans="2:17" x14ac:dyDescent="0.25">
      <c r="B45" s="41">
        <f t="shared" si="0"/>
        <v>37</v>
      </c>
      <c r="C45" s="9"/>
      <c r="D45" s="46"/>
      <c r="E45" s="47"/>
      <c r="F45" s="47"/>
      <c r="G45" s="47"/>
      <c r="H45" s="47"/>
      <c r="I45" s="48"/>
      <c r="J45" s="40"/>
      <c r="K45" s="40"/>
      <c r="L45" s="40"/>
      <c r="M45" s="40"/>
      <c r="N45" s="40"/>
      <c r="O45" s="40"/>
      <c r="P45" s="40"/>
      <c r="Q45" s="14"/>
    </row>
    <row r="46" spans="2:17" x14ac:dyDescent="0.25">
      <c r="B46" s="41">
        <f t="shared" si="0"/>
        <v>38</v>
      </c>
      <c r="C46" s="9"/>
      <c r="D46" s="46"/>
      <c r="E46" s="47"/>
      <c r="F46" s="47"/>
      <c r="G46" s="47"/>
      <c r="H46" s="47"/>
      <c r="I46" s="48"/>
      <c r="J46" s="40"/>
      <c r="K46" s="40"/>
      <c r="L46" s="40"/>
      <c r="M46" s="40"/>
      <c r="N46" s="40"/>
      <c r="O46" s="40"/>
      <c r="P46" s="40"/>
      <c r="Q46" s="14"/>
    </row>
    <row r="47" spans="2:17" x14ac:dyDescent="0.25">
      <c r="B47" s="41">
        <f t="shared" si="0"/>
        <v>39</v>
      </c>
      <c r="C47" s="9"/>
      <c r="D47" s="46"/>
      <c r="E47" s="47"/>
      <c r="F47" s="47"/>
      <c r="G47" s="47"/>
      <c r="H47" s="47"/>
      <c r="I47" s="48"/>
      <c r="J47" s="40"/>
      <c r="K47" s="40"/>
      <c r="L47" s="40"/>
      <c r="M47" s="40"/>
      <c r="N47" s="40"/>
      <c r="O47" s="40"/>
      <c r="P47" s="40"/>
      <c r="Q47" s="14"/>
    </row>
    <row r="48" spans="2:17" x14ac:dyDescent="0.25">
      <c r="B48" s="41">
        <f t="shared" si="0"/>
        <v>40</v>
      </c>
      <c r="C48" s="9"/>
      <c r="D48" s="46"/>
      <c r="E48" s="47"/>
      <c r="F48" s="47"/>
      <c r="G48" s="47"/>
      <c r="H48" s="47"/>
      <c r="I48" s="48"/>
      <c r="J48" s="40"/>
      <c r="K48" s="40"/>
      <c r="L48" s="40"/>
      <c r="M48" s="40"/>
      <c r="N48" s="40"/>
      <c r="O48" s="40"/>
      <c r="P48" s="40"/>
      <c r="Q48" s="14"/>
    </row>
    <row r="49" spans="2:17" x14ac:dyDescent="0.25">
      <c r="B49" s="41">
        <f t="shared" si="0"/>
        <v>41</v>
      </c>
      <c r="C49" s="9"/>
      <c r="D49" s="46"/>
      <c r="E49" s="47"/>
      <c r="F49" s="47"/>
      <c r="G49" s="47"/>
      <c r="H49" s="47"/>
      <c r="I49" s="48"/>
      <c r="J49" s="40"/>
      <c r="K49" s="40"/>
      <c r="L49" s="40"/>
      <c r="M49" s="40"/>
      <c r="N49" s="40"/>
      <c r="O49" s="40"/>
      <c r="P49" s="40"/>
      <c r="Q49" s="14"/>
    </row>
    <row r="50" spans="2:17" x14ac:dyDescent="0.25">
      <c r="B50" s="41">
        <f t="shared" si="0"/>
        <v>42</v>
      </c>
      <c r="C50" s="9"/>
      <c r="D50" s="46"/>
      <c r="E50" s="47"/>
      <c r="F50" s="47"/>
      <c r="G50" s="47"/>
      <c r="H50" s="47"/>
      <c r="I50" s="48"/>
      <c r="J50" s="40"/>
      <c r="K50" s="40"/>
      <c r="L50" s="40"/>
      <c r="M50" s="40"/>
      <c r="N50" s="40"/>
      <c r="O50" s="40"/>
      <c r="P50" s="40"/>
      <c r="Q50" s="14"/>
    </row>
    <row r="51" spans="2:17" x14ac:dyDescent="0.25">
      <c r="B51" s="41">
        <f t="shared" si="0"/>
        <v>43</v>
      </c>
      <c r="C51" s="9"/>
      <c r="D51" s="46"/>
      <c r="E51" s="47"/>
      <c r="F51" s="47"/>
      <c r="G51" s="47"/>
      <c r="H51" s="47"/>
      <c r="I51" s="48"/>
      <c r="J51" s="40"/>
      <c r="K51" s="40"/>
      <c r="L51" s="40"/>
      <c r="M51" s="40"/>
      <c r="N51" s="40"/>
      <c r="O51" s="40"/>
      <c r="P51" s="40"/>
      <c r="Q51" s="14"/>
    </row>
    <row r="52" spans="2:17" x14ac:dyDescent="0.25">
      <c r="B52" s="41">
        <f t="shared" si="0"/>
        <v>44</v>
      </c>
      <c r="C52" s="9"/>
      <c r="D52" s="46"/>
      <c r="E52" s="47"/>
      <c r="F52" s="47"/>
      <c r="G52" s="47"/>
      <c r="H52" s="47"/>
      <c r="I52" s="48"/>
      <c r="J52" s="40"/>
      <c r="K52" s="40"/>
      <c r="L52" s="40"/>
      <c r="M52" s="40"/>
      <c r="N52" s="40"/>
      <c r="O52" s="40"/>
      <c r="P52" s="40"/>
      <c r="Q52" s="14"/>
    </row>
    <row r="53" spans="2:17" x14ac:dyDescent="0.25">
      <c r="B53" s="41">
        <f t="shared" si="0"/>
        <v>45</v>
      </c>
      <c r="C53" s="22"/>
      <c r="D53" s="43"/>
      <c r="E53" s="44"/>
      <c r="F53" s="44"/>
      <c r="G53" s="44"/>
      <c r="H53" s="44"/>
      <c r="I53" s="45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49"/>
      <c r="D54" s="49"/>
      <c r="E54" s="30"/>
      <c r="H54" s="50" t="s">
        <v>19</v>
      </c>
      <c r="I54" s="51"/>
      <c r="J54" s="34">
        <f>COUNTIF(J9:J53,"&gt;=70")</f>
        <v>33</v>
      </c>
      <c r="K54" s="34">
        <f t="shared" ref="K54:P54" si="1">COUNTIF(K9:K53,"&gt;=70")</f>
        <v>0</v>
      </c>
      <c r="L54" s="34">
        <f t="shared" si="1"/>
        <v>0</v>
      </c>
      <c r="M54" s="34">
        <f t="shared" si="1"/>
        <v>0</v>
      </c>
      <c r="N54" s="34">
        <f t="shared" si="1"/>
        <v>0</v>
      </c>
      <c r="O54" s="34">
        <f t="shared" si="1"/>
        <v>0</v>
      </c>
      <c r="P54" s="34">
        <f t="shared" si="1"/>
        <v>0</v>
      </c>
      <c r="Q54" s="27">
        <f t="shared" ref="Q54" si="2">COUNTIF(Q9:Q48,"&gt;=70")</f>
        <v>0</v>
      </c>
    </row>
    <row r="55" spans="2:17" x14ac:dyDescent="0.25">
      <c r="C55" s="30"/>
      <c r="D55" s="30"/>
      <c r="E55" s="21"/>
      <c r="H55" s="50" t="s">
        <v>20</v>
      </c>
      <c r="I55" s="51"/>
      <c r="J55" s="35">
        <f>COUNTIF(J9:J53,"&lt;70")</f>
        <v>0</v>
      </c>
      <c r="K55" s="35">
        <f t="shared" ref="K55:Q55" si="3">COUNTIF(K9:K53,"&lt;70")</f>
        <v>33</v>
      </c>
      <c r="L55" s="35">
        <f t="shared" si="3"/>
        <v>33</v>
      </c>
      <c r="M55" s="35">
        <f t="shared" si="3"/>
        <v>33</v>
      </c>
      <c r="N55" s="35">
        <f t="shared" si="3"/>
        <v>33</v>
      </c>
      <c r="O55" s="35">
        <f t="shared" si="3"/>
        <v>33</v>
      </c>
      <c r="P55" s="35">
        <f t="shared" si="3"/>
        <v>33</v>
      </c>
      <c r="Q55" s="35">
        <f t="shared" si="3"/>
        <v>33</v>
      </c>
    </row>
    <row r="56" spans="2:17" x14ac:dyDescent="0.25">
      <c r="C56" s="30"/>
      <c r="D56" s="30"/>
      <c r="E56" s="30"/>
      <c r="H56" s="50" t="s">
        <v>21</v>
      </c>
      <c r="I56" s="51"/>
      <c r="J56" s="35">
        <f>COUNT(J9:J53)</f>
        <v>33</v>
      </c>
      <c r="K56" s="35">
        <f t="shared" ref="K56:Q56" si="4">COUNT(K9:K53)</f>
        <v>33</v>
      </c>
      <c r="L56" s="35">
        <f t="shared" si="4"/>
        <v>33</v>
      </c>
      <c r="M56" s="35">
        <f t="shared" si="4"/>
        <v>33</v>
      </c>
      <c r="N56" s="35">
        <f t="shared" si="4"/>
        <v>33</v>
      </c>
      <c r="O56" s="35">
        <f t="shared" si="4"/>
        <v>33</v>
      </c>
      <c r="P56" s="35">
        <f t="shared" si="4"/>
        <v>33</v>
      </c>
      <c r="Q56" s="35">
        <f t="shared" si="4"/>
        <v>33</v>
      </c>
    </row>
    <row r="57" spans="2:17" x14ac:dyDescent="0.25">
      <c r="C57" s="30"/>
      <c r="D57" s="30"/>
      <c r="E57" s="30"/>
      <c r="F57" s="12"/>
      <c r="H57" s="52" t="s">
        <v>16</v>
      </c>
      <c r="I57" s="53"/>
      <c r="J57" s="25">
        <f>J54/J56</f>
        <v>1</v>
      </c>
      <c r="K57" s="26">
        <f t="shared" ref="K57:Q57" si="5">K54/K56</f>
        <v>0</v>
      </c>
      <c r="L57" s="26">
        <f t="shared" si="5"/>
        <v>0</v>
      </c>
      <c r="M57" s="26">
        <f t="shared" si="5"/>
        <v>0</v>
      </c>
      <c r="N57" s="26">
        <f t="shared" si="5"/>
        <v>0</v>
      </c>
      <c r="O57" s="26">
        <f t="shared" si="5"/>
        <v>0</v>
      </c>
      <c r="P57" s="26">
        <f t="shared" si="5"/>
        <v>0</v>
      </c>
      <c r="Q57" s="26">
        <f t="shared" si="5"/>
        <v>0</v>
      </c>
    </row>
    <row r="58" spans="2:17" x14ac:dyDescent="0.25">
      <c r="C58" s="30"/>
      <c r="D58" s="30"/>
      <c r="E58" s="30"/>
      <c r="F58" s="12"/>
      <c r="H58" s="52" t="s">
        <v>17</v>
      </c>
      <c r="I58" s="53"/>
      <c r="J58" s="25">
        <f>J55/J56</f>
        <v>0</v>
      </c>
      <c r="K58" s="25">
        <f t="shared" ref="K58:Q58" si="6">K55/K56</f>
        <v>1</v>
      </c>
      <c r="L58" s="26">
        <f t="shared" si="6"/>
        <v>1</v>
      </c>
      <c r="M58" s="26">
        <f t="shared" si="6"/>
        <v>1</v>
      </c>
      <c r="N58" s="26">
        <f t="shared" si="6"/>
        <v>1</v>
      </c>
      <c r="O58" s="26">
        <f t="shared" si="6"/>
        <v>1</v>
      </c>
      <c r="P58" s="26">
        <f t="shared" si="6"/>
        <v>1</v>
      </c>
      <c r="Q58" s="26">
        <f t="shared" si="6"/>
        <v>1</v>
      </c>
    </row>
    <row r="59" spans="2:17" x14ac:dyDescent="0.25">
      <c r="C59" s="30"/>
      <c r="D59" s="30"/>
      <c r="E59" s="21"/>
      <c r="F59" s="12"/>
    </row>
    <row r="60" spans="2:17" x14ac:dyDescent="0.25">
      <c r="C60" s="30"/>
      <c r="D60" s="30"/>
      <c r="E60" s="21"/>
      <c r="F60" s="12"/>
    </row>
    <row r="61" spans="2:17" x14ac:dyDescent="0.25">
      <c r="J61" s="36"/>
      <c r="K61" s="36"/>
      <c r="L61" s="36"/>
      <c r="M61" s="36"/>
      <c r="N61" s="36"/>
      <c r="O61" s="36"/>
      <c r="P61" s="36"/>
    </row>
    <row r="62" spans="2:17" x14ac:dyDescent="0.25">
      <c r="J62" s="29" t="s">
        <v>18</v>
      </c>
      <c r="K62" s="29"/>
      <c r="L62" s="29"/>
      <c r="M62" s="29"/>
      <c r="N62" s="29"/>
      <c r="O62" s="29"/>
      <c r="P62" s="29"/>
    </row>
  </sheetData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2"/>
  <sheetViews>
    <sheetView tabSelected="1" zoomScaleNormal="100" workbookViewId="0">
      <selection activeCell="Q53" sqref="Q5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10.28515625" customWidth="1"/>
    <col min="15" max="16" width="5.7109375" customWidth="1"/>
    <col min="17" max="17" width="8.7109375" customWidth="1"/>
  </cols>
  <sheetData>
    <row r="2" spans="2:17" ht="15.75" x14ac:dyDescent="0.25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</row>
    <row r="3" spans="2:17" x14ac:dyDescent="0.2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1"/>
    </row>
    <row r="4" spans="2:17" x14ac:dyDescent="0.25">
      <c r="C4" t="s">
        <v>0</v>
      </c>
      <c r="D4" s="37" t="s">
        <v>167</v>
      </c>
      <c r="E4" s="37"/>
      <c r="F4" s="37"/>
      <c r="G4" s="37"/>
      <c r="I4" t="s">
        <v>1</v>
      </c>
      <c r="J4" s="38" t="s">
        <v>168</v>
      </c>
      <c r="K4" s="38"/>
      <c r="M4" t="s">
        <v>2</v>
      </c>
      <c r="N4" s="39">
        <v>45569</v>
      </c>
      <c r="O4" s="39"/>
    </row>
    <row r="5" spans="2:17" x14ac:dyDescent="0.25">
      <c r="D5" s="6"/>
      <c r="E5" s="6"/>
      <c r="F5" s="6"/>
      <c r="G5" s="6"/>
    </row>
    <row r="6" spans="2:17" x14ac:dyDescent="0.25">
      <c r="C6" t="s">
        <v>3</v>
      </c>
      <c r="D6" s="38" t="s">
        <v>179</v>
      </c>
      <c r="E6" s="38"/>
      <c r="F6" s="38"/>
      <c r="G6" s="38"/>
      <c r="I6" s="31" t="s">
        <v>22</v>
      </c>
      <c r="J6" s="31"/>
      <c r="K6" s="32" t="s">
        <v>24</v>
      </c>
      <c r="L6" s="32"/>
      <c r="M6" s="32"/>
      <c r="N6" s="32"/>
      <c r="O6" s="32"/>
      <c r="P6" s="32"/>
    </row>
    <row r="8" spans="2:17" x14ac:dyDescent="0.25">
      <c r="B8" s="3" t="s">
        <v>4</v>
      </c>
      <c r="C8" s="3" t="s">
        <v>6</v>
      </c>
      <c r="D8" s="58" t="s">
        <v>5</v>
      </c>
      <c r="E8" s="59"/>
      <c r="F8" s="59"/>
      <c r="G8" s="59"/>
      <c r="H8" s="59"/>
      <c r="I8" s="60"/>
      <c r="J8" s="40" t="s">
        <v>7</v>
      </c>
      <c r="K8" s="40" t="s">
        <v>10</v>
      </c>
      <c r="L8" s="40" t="s">
        <v>11</v>
      </c>
      <c r="M8" s="40" t="s">
        <v>12</v>
      </c>
      <c r="N8" s="40" t="s">
        <v>13</v>
      </c>
      <c r="O8" s="40" t="s">
        <v>14</v>
      </c>
      <c r="P8" s="40" t="s">
        <v>15</v>
      </c>
      <c r="Q8" s="13" t="s">
        <v>23</v>
      </c>
    </row>
    <row r="9" spans="2:17" x14ac:dyDescent="0.25">
      <c r="B9" s="41">
        <v>1</v>
      </c>
      <c r="C9" s="72" t="s">
        <v>177</v>
      </c>
      <c r="D9" s="75" t="s">
        <v>178</v>
      </c>
      <c r="E9" s="76"/>
      <c r="F9" s="76"/>
      <c r="G9" s="76"/>
      <c r="H9" s="76"/>
      <c r="I9" s="77"/>
      <c r="J9" s="40">
        <v>85</v>
      </c>
      <c r="K9" s="40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14">
        <v>0</v>
      </c>
    </row>
    <row r="10" spans="2:17" x14ac:dyDescent="0.25">
      <c r="B10" s="41">
        <f>B9+1</f>
        <v>2</v>
      </c>
      <c r="C10" s="72"/>
      <c r="D10" s="75"/>
      <c r="E10" s="76"/>
      <c r="F10" s="76"/>
      <c r="G10" s="76"/>
      <c r="H10" s="76"/>
      <c r="I10" s="77"/>
      <c r="J10" s="40"/>
      <c r="K10" s="40"/>
      <c r="L10" s="54"/>
      <c r="M10" s="54"/>
      <c r="N10" s="54"/>
      <c r="O10" s="54"/>
      <c r="P10" s="54"/>
      <c r="Q10" s="14"/>
    </row>
    <row r="11" spans="2:17" x14ac:dyDescent="0.25">
      <c r="B11" s="41">
        <f t="shared" ref="B11:B53" si="0">B10+1</f>
        <v>3</v>
      </c>
      <c r="C11" s="72"/>
      <c r="D11" s="75"/>
      <c r="E11" s="76"/>
      <c r="F11" s="76"/>
      <c r="G11" s="76"/>
      <c r="H11" s="76"/>
      <c r="I11" s="77"/>
      <c r="J11" s="40"/>
      <c r="K11" s="40"/>
      <c r="L11" s="54"/>
      <c r="M11" s="54"/>
      <c r="N11" s="54"/>
      <c r="O11" s="54"/>
      <c r="P11" s="54"/>
      <c r="Q11" s="14"/>
    </row>
    <row r="12" spans="2:17" x14ac:dyDescent="0.25">
      <c r="B12" s="41">
        <f t="shared" si="0"/>
        <v>4</v>
      </c>
      <c r="C12" s="72"/>
      <c r="D12" s="75"/>
      <c r="E12" s="76"/>
      <c r="F12" s="76"/>
      <c r="G12" s="76"/>
      <c r="H12" s="76"/>
      <c r="I12" s="77"/>
      <c r="J12" s="40"/>
      <c r="K12" s="40"/>
      <c r="L12" s="54"/>
      <c r="M12" s="54"/>
      <c r="N12" s="54"/>
      <c r="O12" s="54"/>
      <c r="P12" s="54"/>
      <c r="Q12" s="14"/>
    </row>
    <row r="13" spans="2:17" x14ac:dyDescent="0.25">
      <c r="B13" s="41">
        <f t="shared" si="0"/>
        <v>5</v>
      </c>
      <c r="C13" s="72"/>
      <c r="D13" s="75"/>
      <c r="E13" s="76"/>
      <c r="F13" s="76"/>
      <c r="G13" s="76"/>
      <c r="H13" s="76"/>
      <c r="I13" s="77"/>
      <c r="J13" s="40"/>
      <c r="K13" s="40"/>
      <c r="L13" s="54"/>
      <c r="M13" s="54"/>
      <c r="N13" s="54"/>
      <c r="O13" s="54"/>
      <c r="P13" s="54"/>
      <c r="Q13" s="14"/>
    </row>
    <row r="14" spans="2:17" x14ac:dyDescent="0.25">
      <c r="B14" s="41">
        <f t="shared" si="0"/>
        <v>6</v>
      </c>
      <c r="C14" s="41"/>
      <c r="D14" s="75"/>
      <c r="E14" s="76"/>
      <c r="F14" s="76"/>
      <c r="G14" s="76"/>
      <c r="H14" s="76"/>
      <c r="I14" s="77"/>
      <c r="J14" s="40"/>
      <c r="K14" s="40"/>
      <c r="L14" s="54"/>
      <c r="M14" s="54"/>
      <c r="N14" s="54"/>
      <c r="O14" s="54"/>
      <c r="P14" s="54"/>
      <c r="Q14" s="14"/>
    </row>
    <row r="15" spans="2:17" x14ac:dyDescent="0.25">
      <c r="B15" s="41">
        <f t="shared" si="0"/>
        <v>7</v>
      </c>
      <c r="C15" s="41"/>
      <c r="D15" s="75"/>
      <c r="E15" s="76"/>
      <c r="F15" s="76"/>
      <c r="G15" s="76"/>
      <c r="H15" s="76"/>
      <c r="I15" s="77"/>
      <c r="J15" s="40"/>
      <c r="K15" s="40"/>
      <c r="L15" s="54"/>
      <c r="M15" s="54"/>
      <c r="N15" s="54"/>
      <c r="O15" s="54"/>
      <c r="P15" s="54"/>
      <c r="Q15" s="14"/>
    </row>
    <row r="16" spans="2:17" x14ac:dyDescent="0.25">
      <c r="B16" s="41">
        <f t="shared" si="0"/>
        <v>8</v>
      </c>
      <c r="C16" s="41"/>
      <c r="D16" s="75"/>
      <c r="E16" s="76"/>
      <c r="F16" s="76"/>
      <c r="G16" s="76"/>
      <c r="H16" s="76"/>
      <c r="I16" s="77"/>
      <c r="J16" s="40"/>
      <c r="K16" s="40"/>
      <c r="L16" s="54"/>
      <c r="M16" s="54"/>
      <c r="N16" s="54"/>
      <c r="O16" s="54"/>
      <c r="P16" s="54"/>
      <c r="Q16" s="14"/>
    </row>
    <row r="17" spans="2:17" x14ac:dyDescent="0.25">
      <c r="B17" s="41">
        <f t="shared" si="0"/>
        <v>9</v>
      </c>
      <c r="C17" s="41"/>
      <c r="D17" s="75"/>
      <c r="E17" s="76"/>
      <c r="F17" s="76"/>
      <c r="G17" s="76"/>
      <c r="H17" s="76"/>
      <c r="I17" s="77"/>
      <c r="J17" s="40"/>
      <c r="K17" s="40"/>
      <c r="L17" s="54"/>
      <c r="M17" s="54"/>
      <c r="N17" s="54"/>
      <c r="O17" s="54"/>
      <c r="P17" s="54"/>
      <c r="Q17" s="14"/>
    </row>
    <row r="18" spans="2:17" x14ac:dyDescent="0.25">
      <c r="B18" s="41">
        <f t="shared" si="0"/>
        <v>10</v>
      </c>
      <c r="C18" s="41"/>
      <c r="D18" s="75"/>
      <c r="E18" s="76"/>
      <c r="F18" s="76"/>
      <c r="G18" s="76"/>
      <c r="H18" s="76"/>
      <c r="I18" s="77"/>
      <c r="J18" s="40"/>
      <c r="K18" s="40"/>
      <c r="L18" s="54"/>
      <c r="M18" s="54"/>
      <c r="N18" s="54"/>
      <c r="O18" s="54"/>
      <c r="P18" s="54"/>
      <c r="Q18" s="14"/>
    </row>
    <row r="19" spans="2:17" x14ac:dyDescent="0.25">
      <c r="B19" s="41">
        <f t="shared" si="0"/>
        <v>11</v>
      </c>
      <c r="C19" s="41"/>
      <c r="D19" s="75"/>
      <c r="E19" s="76"/>
      <c r="F19" s="76"/>
      <c r="G19" s="76"/>
      <c r="H19" s="76"/>
      <c r="I19" s="77"/>
      <c r="J19" s="40"/>
      <c r="K19" s="40"/>
      <c r="L19" s="54"/>
      <c r="M19" s="54"/>
      <c r="N19" s="54"/>
      <c r="O19" s="54"/>
      <c r="P19" s="54"/>
      <c r="Q19" s="14"/>
    </row>
    <row r="20" spans="2:17" x14ac:dyDescent="0.25">
      <c r="B20" s="41">
        <f t="shared" si="0"/>
        <v>12</v>
      </c>
      <c r="C20" s="41"/>
      <c r="D20" s="75"/>
      <c r="E20" s="76"/>
      <c r="F20" s="76"/>
      <c r="G20" s="76"/>
      <c r="H20" s="76"/>
      <c r="I20" s="77"/>
      <c r="J20" s="40"/>
      <c r="K20" s="40"/>
      <c r="L20" s="54"/>
      <c r="M20" s="54"/>
      <c r="N20" s="54"/>
      <c r="O20" s="54"/>
      <c r="P20" s="54"/>
      <c r="Q20" s="14"/>
    </row>
    <row r="21" spans="2:17" x14ac:dyDescent="0.25">
      <c r="B21" s="41">
        <f t="shared" si="0"/>
        <v>13</v>
      </c>
      <c r="C21" s="41"/>
      <c r="D21" s="75"/>
      <c r="E21" s="76"/>
      <c r="F21" s="76"/>
      <c r="G21" s="76"/>
      <c r="H21" s="76"/>
      <c r="I21" s="77"/>
      <c r="J21" s="40"/>
      <c r="K21" s="40"/>
      <c r="L21" s="54"/>
      <c r="M21" s="54"/>
      <c r="N21" s="54"/>
      <c r="O21" s="54"/>
      <c r="P21" s="54"/>
      <c r="Q21" s="14"/>
    </row>
    <row r="22" spans="2:17" x14ac:dyDescent="0.25">
      <c r="B22" s="41">
        <f t="shared" si="0"/>
        <v>14</v>
      </c>
      <c r="C22" s="41"/>
      <c r="D22" s="75"/>
      <c r="E22" s="76"/>
      <c r="F22" s="76"/>
      <c r="G22" s="76"/>
      <c r="H22" s="76"/>
      <c r="I22" s="77"/>
      <c r="J22" s="40"/>
      <c r="K22" s="40"/>
      <c r="L22" s="40"/>
      <c r="M22" s="40"/>
      <c r="N22" s="40"/>
      <c r="O22" s="40"/>
      <c r="P22" s="40"/>
      <c r="Q22" s="14"/>
    </row>
    <row r="23" spans="2:17" x14ac:dyDescent="0.25">
      <c r="B23" s="41">
        <f t="shared" si="0"/>
        <v>15</v>
      </c>
      <c r="C23" s="41"/>
      <c r="D23" s="75"/>
      <c r="E23" s="76"/>
      <c r="F23" s="76"/>
      <c r="G23" s="76"/>
      <c r="H23" s="76"/>
      <c r="I23" s="77"/>
      <c r="J23" s="40"/>
      <c r="K23" s="40"/>
      <c r="L23" s="40"/>
      <c r="M23" s="40"/>
      <c r="N23" s="40"/>
      <c r="O23" s="40"/>
      <c r="P23" s="40"/>
      <c r="Q23" s="14"/>
    </row>
    <row r="24" spans="2:17" x14ac:dyDescent="0.25">
      <c r="B24" s="41">
        <f t="shared" si="0"/>
        <v>16</v>
      </c>
      <c r="C24" s="41"/>
      <c r="D24" s="46"/>
      <c r="E24" s="47"/>
      <c r="F24" s="47"/>
      <c r="G24" s="47"/>
      <c r="H24" s="47"/>
      <c r="I24" s="48"/>
      <c r="J24" s="40"/>
      <c r="K24" s="40"/>
      <c r="L24" s="40"/>
      <c r="M24" s="40"/>
      <c r="N24" s="40"/>
      <c r="O24" s="40"/>
      <c r="P24" s="40"/>
      <c r="Q24" s="14"/>
    </row>
    <row r="25" spans="2:17" x14ac:dyDescent="0.25">
      <c r="B25" s="41">
        <f t="shared" si="0"/>
        <v>17</v>
      </c>
      <c r="C25" s="41"/>
      <c r="D25" s="46"/>
      <c r="E25" s="47"/>
      <c r="F25" s="47"/>
      <c r="G25" s="47"/>
      <c r="H25" s="47"/>
      <c r="I25" s="48"/>
      <c r="J25" s="40"/>
      <c r="K25" s="40"/>
      <c r="L25" s="40"/>
      <c r="M25" s="40"/>
      <c r="N25" s="40"/>
      <c r="O25" s="40"/>
      <c r="P25" s="40"/>
      <c r="Q25" s="14"/>
    </row>
    <row r="26" spans="2:17" x14ac:dyDescent="0.25">
      <c r="B26" s="41">
        <f t="shared" si="0"/>
        <v>18</v>
      </c>
      <c r="C26" s="41"/>
      <c r="D26" s="46"/>
      <c r="E26" s="47"/>
      <c r="F26" s="47"/>
      <c r="G26" s="47"/>
      <c r="H26" s="47"/>
      <c r="I26" s="48"/>
      <c r="J26" s="40"/>
      <c r="K26" s="40"/>
      <c r="L26" s="40"/>
      <c r="M26" s="40"/>
      <c r="N26" s="40"/>
      <c r="O26" s="40"/>
      <c r="P26" s="40"/>
      <c r="Q26" s="14"/>
    </row>
    <row r="27" spans="2:17" x14ac:dyDescent="0.25">
      <c r="B27" s="41">
        <f t="shared" si="0"/>
        <v>19</v>
      </c>
      <c r="C27" s="41"/>
      <c r="D27" s="46"/>
      <c r="E27" s="47"/>
      <c r="F27" s="47"/>
      <c r="G27" s="47"/>
      <c r="H27" s="47"/>
      <c r="I27" s="48"/>
      <c r="J27" s="40"/>
      <c r="K27" s="40"/>
      <c r="L27" s="40"/>
      <c r="M27" s="40"/>
      <c r="N27" s="40"/>
      <c r="O27" s="40"/>
      <c r="P27" s="40"/>
      <c r="Q27" s="14"/>
    </row>
    <row r="28" spans="2:17" x14ac:dyDescent="0.25">
      <c r="B28" s="41">
        <f t="shared" si="0"/>
        <v>20</v>
      </c>
      <c r="C28" s="41"/>
      <c r="D28" s="46"/>
      <c r="E28" s="47"/>
      <c r="F28" s="47"/>
      <c r="G28" s="47"/>
      <c r="H28" s="47"/>
      <c r="I28" s="48"/>
      <c r="J28" s="40"/>
      <c r="K28" s="40"/>
      <c r="L28" s="40"/>
      <c r="M28" s="40"/>
      <c r="N28" s="40"/>
      <c r="O28" s="40"/>
      <c r="P28" s="40"/>
      <c r="Q28" s="14"/>
    </row>
    <row r="29" spans="2:17" x14ac:dyDescent="0.25">
      <c r="B29" s="41">
        <f t="shared" si="0"/>
        <v>21</v>
      </c>
      <c r="C29" s="41"/>
      <c r="D29" s="46"/>
      <c r="E29" s="47"/>
      <c r="F29" s="47"/>
      <c r="G29" s="47"/>
      <c r="H29" s="47"/>
      <c r="I29" s="48"/>
      <c r="J29" s="40"/>
      <c r="K29" s="40"/>
      <c r="L29" s="40"/>
      <c r="M29" s="40"/>
      <c r="N29" s="40"/>
      <c r="O29" s="40"/>
      <c r="P29" s="40"/>
      <c r="Q29" s="14"/>
    </row>
    <row r="30" spans="2:17" x14ac:dyDescent="0.25">
      <c r="B30" s="41">
        <f t="shared" si="0"/>
        <v>22</v>
      </c>
      <c r="C30" s="41"/>
      <c r="D30" s="46"/>
      <c r="E30" s="47"/>
      <c r="F30" s="47"/>
      <c r="G30" s="47"/>
      <c r="H30" s="47"/>
      <c r="I30" s="48"/>
      <c r="J30" s="40"/>
      <c r="K30" s="40"/>
      <c r="L30" s="40"/>
      <c r="M30" s="40"/>
      <c r="N30" s="40"/>
      <c r="O30" s="40"/>
      <c r="P30" s="40"/>
      <c r="Q30" s="14"/>
    </row>
    <row r="31" spans="2:17" x14ac:dyDescent="0.25">
      <c r="B31" s="41">
        <f t="shared" si="0"/>
        <v>23</v>
      </c>
      <c r="C31" s="41"/>
      <c r="D31" s="46"/>
      <c r="E31" s="47"/>
      <c r="F31" s="47"/>
      <c r="G31" s="47"/>
      <c r="H31" s="47"/>
      <c r="I31" s="48"/>
      <c r="J31" s="40"/>
      <c r="K31" s="40"/>
      <c r="L31" s="40"/>
      <c r="M31" s="40"/>
      <c r="N31" s="40"/>
      <c r="O31" s="40"/>
      <c r="P31" s="40"/>
      <c r="Q31" s="14"/>
    </row>
    <row r="32" spans="2:17" x14ac:dyDescent="0.25">
      <c r="B32" s="41">
        <f t="shared" si="0"/>
        <v>24</v>
      </c>
      <c r="C32" s="41"/>
      <c r="D32" s="46"/>
      <c r="E32" s="47"/>
      <c r="F32" s="47"/>
      <c r="G32" s="47"/>
      <c r="H32" s="47"/>
      <c r="I32" s="48"/>
      <c r="J32" s="40"/>
      <c r="K32" s="40"/>
      <c r="L32" s="40"/>
      <c r="M32" s="40"/>
      <c r="N32" s="40"/>
      <c r="O32" s="40"/>
      <c r="P32" s="40"/>
      <c r="Q32" s="14"/>
    </row>
    <row r="33" spans="2:17" x14ac:dyDescent="0.25">
      <c r="B33" s="41">
        <f t="shared" si="0"/>
        <v>25</v>
      </c>
      <c r="C33" s="41"/>
      <c r="D33" s="46"/>
      <c r="E33" s="47"/>
      <c r="F33" s="47"/>
      <c r="G33" s="47"/>
      <c r="H33" s="47"/>
      <c r="I33" s="48"/>
      <c r="J33" s="40"/>
      <c r="K33" s="40"/>
      <c r="L33" s="40"/>
      <c r="M33" s="40"/>
      <c r="N33" s="40"/>
      <c r="O33" s="40"/>
      <c r="P33" s="40"/>
      <c r="Q33" s="14"/>
    </row>
    <row r="34" spans="2:17" x14ac:dyDescent="0.25">
      <c r="B34" s="41">
        <f t="shared" si="0"/>
        <v>26</v>
      </c>
      <c r="C34" s="41"/>
      <c r="D34" s="46"/>
      <c r="E34" s="47"/>
      <c r="F34" s="47"/>
      <c r="G34" s="47"/>
      <c r="H34" s="47"/>
      <c r="I34" s="48"/>
      <c r="J34" s="40"/>
      <c r="K34" s="40"/>
      <c r="L34" s="40"/>
      <c r="M34" s="40"/>
      <c r="N34" s="40"/>
      <c r="O34" s="40"/>
      <c r="P34" s="40"/>
      <c r="Q34" s="14"/>
    </row>
    <row r="35" spans="2:17" x14ac:dyDescent="0.25">
      <c r="B35" s="41">
        <f t="shared" si="0"/>
        <v>27</v>
      </c>
      <c r="C35" s="41"/>
      <c r="D35" s="46"/>
      <c r="E35" s="47"/>
      <c r="F35" s="47"/>
      <c r="G35" s="47"/>
      <c r="H35" s="47"/>
      <c r="I35" s="48"/>
      <c r="J35" s="40"/>
      <c r="K35" s="40"/>
      <c r="L35" s="40"/>
      <c r="M35" s="40"/>
      <c r="N35" s="40"/>
      <c r="O35" s="40"/>
      <c r="P35" s="40"/>
      <c r="Q35" s="14"/>
    </row>
    <row r="36" spans="2:17" x14ac:dyDescent="0.25">
      <c r="B36" s="41">
        <f t="shared" si="0"/>
        <v>28</v>
      </c>
      <c r="C36" s="41"/>
      <c r="D36" s="46"/>
      <c r="E36" s="47"/>
      <c r="F36" s="47"/>
      <c r="G36" s="47"/>
      <c r="H36" s="47"/>
      <c r="I36" s="48"/>
      <c r="J36" s="40"/>
      <c r="K36" s="40"/>
      <c r="L36" s="40"/>
      <c r="M36" s="40"/>
      <c r="N36" s="40"/>
      <c r="O36" s="40"/>
      <c r="P36" s="40"/>
      <c r="Q36" s="14"/>
    </row>
    <row r="37" spans="2:17" x14ac:dyDescent="0.25">
      <c r="B37" s="41">
        <f t="shared" si="0"/>
        <v>29</v>
      </c>
      <c r="C37" s="41"/>
      <c r="D37" s="46"/>
      <c r="E37" s="47"/>
      <c r="F37" s="47"/>
      <c r="G37" s="47"/>
      <c r="H37" s="47"/>
      <c r="I37" s="48"/>
      <c r="J37" s="40"/>
      <c r="K37" s="40"/>
      <c r="L37" s="40"/>
      <c r="M37" s="40"/>
      <c r="N37" s="40"/>
      <c r="O37" s="40"/>
      <c r="P37" s="40"/>
      <c r="Q37" s="14"/>
    </row>
    <row r="38" spans="2:17" x14ac:dyDescent="0.25">
      <c r="B38" s="41">
        <f t="shared" si="0"/>
        <v>30</v>
      </c>
      <c r="C38" s="41"/>
      <c r="D38" s="46"/>
      <c r="E38" s="47"/>
      <c r="F38" s="47"/>
      <c r="G38" s="47"/>
      <c r="H38" s="47"/>
      <c r="I38" s="48"/>
      <c r="J38" s="40"/>
      <c r="K38" s="40"/>
      <c r="L38" s="40"/>
      <c r="M38" s="40"/>
      <c r="N38" s="40"/>
      <c r="O38" s="40"/>
      <c r="P38" s="40"/>
      <c r="Q38" s="14"/>
    </row>
    <row r="39" spans="2:17" x14ac:dyDescent="0.25">
      <c r="B39" s="41">
        <f t="shared" si="0"/>
        <v>31</v>
      </c>
      <c r="C39" s="41"/>
      <c r="D39" s="46"/>
      <c r="E39" s="47"/>
      <c r="F39" s="47"/>
      <c r="G39" s="47"/>
      <c r="H39" s="47"/>
      <c r="I39" s="48"/>
      <c r="J39" s="40"/>
      <c r="K39" s="40"/>
      <c r="L39" s="40"/>
      <c r="M39" s="40"/>
      <c r="N39" s="40"/>
      <c r="O39" s="40"/>
      <c r="P39" s="40"/>
      <c r="Q39" s="14"/>
    </row>
    <row r="40" spans="2:17" x14ac:dyDescent="0.25">
      <c r="B40" s="41">
        <f t="shared" si="0"/>
        <v>32</v>
      </c>
      <c r="C40" s="41"/>
      <c r="D40" s="46"/>
      <c r="E40" s="47"/>
      <c r="F40" s="47"/>
      <c r="G40" s="47"/>
      <c r="H40" s="47"/>
      <c r="I40" s="48"/>
      <c r="J40" s="40"/>
      <c r="K40" s="40"/>
      <c r="L40" s="40"/>
      <c r="M40" s="40"/>
      <c r="N40" s="40"/>
      <c r="O40" s="40"/>
      <c r="P40" s="40"/>
      <c r="Q40" s="14"/>
    </row>
    <row r="41" spans="2:17" x14ac:dyDescent="0.25">
      <c r="B41" s="41">
        <f t="shared" si="0"/>
        <v>33</v>
      </c>
      <c r="C41" s="41"/>
      <c r="D41" s="46"/>
      <c r="E41" s="47"/>
      <c r="F41" s="47"/>
      <c r="G41" s="47"/>
      <c r="H41" s="47"/>
      <c r="I41" s="48"/>
      <c r="J41" s="40"/>
      <c r="K41" s="40"/>
      <c r="L41" s="40"/>
      <c r="M41" s="40"/>
      <c r="N41" s="40"/>
      <c r="O41" s="40"/>
      <c r="P41" s="40"/>
      <c r="Q41" s="14"/>
    </row>
    <row r="42" spans="2:17" x14ac:dyDescent="0.25">
      <c r="B42" s="41">
        <f t="shared" si="0"/>
        <v>34</v>
      </c>
      <c r="C42" s="41"/>
      <c r="D42" s="46"/>
      <c r="E42" s="47"/>
      <c r="F42" s="47"/>
      <c r="G42" s="47"/>
      <c r="H42" s="47"/>
      <c r="I42" s="48"/>
      <c r="J42" s="40"/>
      <c r="K42" s="40"/>
      <c r="L42" s="40"/>
      <c r="M42" s="40"/>
      <c r="N42" s="40"/>
      <c r="O42" s="40"/>
      <c r="P42" s="40"/>
      <c r="Q42" s="14"/>
    </row>
    <row r="43" spans="2:17" x14ac:dyDescent="0.25">
      <c r="B43" s="41">
        <f t="shared" si="0"/>
        <v>35</v>
      </c>
      <c r="C43" s="41"/>
      <c r="D43" s="46"/>
      <c r="E43" s="47"/>
      <c r="F43" s="47"/>
      <c r="G43" s="47"/>
      <c r="H43" s="47"/>
      <c r="I43" s="48"/>
      <c r="J43" s="40"/>
      <c r="K43" s="40"/>
      <c r="L43" s="40"/>
      <c r="M43" s="40"/>
      <c r="N43" s="40"/>
      <c r="O43" s="40"/>
      <c r="P43" s="40"/>
      <c r="Q43" s="14"/>
    </row>
    <row r="44" spans="2:17" x14ac:dyDescent="0.25">
      <c r="B44" s="41">
        <f t="shared" si="0"/>
        <v>36</v>
      </c>
      <c r="C44" s="41"/>
      <c r="D44" s="46"/>
      <c r="E44" s="47"/>
      <c r="F44" s="47"/>
      <c r="G44" s="47"/>
      <c r="H44" s="47"/>
      <c r="I44" s="48"/>
      <c r="J44" s="40"/>
      <c r="K44" s="40"/>
      <c r="L44" s="40"/>
      <c r="M44" s="40"/>
      <c r="N44" s="40"/>
      <c r="O44" s="40"/>
      <c r="P44" s="40"/>
      <c r="Q44" s="14"/>
    </row>
    <row r="45" spans="2:17" x14ac:dyDescent="0.25">
      <c r="B45" s="41">
        <f t="shared" si="0"/>
        <v>37</v>
      </c>
      <c r="C45" s="9"/>
      <c r="D45" s="46"/>
      <c r="E45" s="47"/>
      <c r="F45" s="47"/>
      <c r="G45" s="47"/>
      <c r="H45" s="47"/>
      <c r="I45" s="48"/>
      <c r="J45" s="40"/>
      <c r="K45" s="40"/>
      <c r="L45" s="40"/>
      <c r="M45" s="40"/>
      <c r="N45" s="40"/>
      <c r="O45" s="40"/>
      <c r="P45" s="40"/>
      <c r="Q45" s="14"/>
    </row>
    <row r="46" spans="2:17" x14ac:dyDescent="0.25">
      <c r="B46" s="41">
        <f t="shared" si="0"/>
        <v>38</v>
      </c>
      <c r="C46" s="9"/>
      <c r="D46" s="46"/>
      <c r="E46" s="47"/>
      <c r="F46" s="47"/>
      <c r="G46" s="47"/>
      <c r="H46" s="47"/>
      <c r="I46" s="48"/>
      <c r="J46" s="40"/>
      <c r="K46" s="40"/>
      <c r="L46" s="40"/>
      <c r="M46" s="40"/>
      <c r="N46" s="40"/>
      <c r="O46" s="40"/>
      <c r="P46" s="40"/>
      <c r="Q46" s="14"/>
    </row>
    <row r="47" spans="2:17" x14ac:dyDescent="0.25">
      <c r="B47" s="41">
        <f t="shared" si="0"/>
        <v>39</v>
      </c>
      <c r="C47" s="9"/>
      <c r="D47" s="46"/>
      <c r="E47" s="47"/>
      <c r="F47" s="47"/>
      <c r="G47" s="47"/>
      <c r="H47" s="47"/>
      <c r="I47" s="48"/>
      <c r="J47" s="40"/>
      <c r="K47" s="40"/>
      <c r="L47" s="40"/>
      <c r="M47" s="40"/>
      <c r="N47" s="40"/>
      <c r="O47" s="40"/>
      <c r="P47" s="40"/>
      <c r="Q47" s="14"/>
    </row>
    <row r="48" spans="2:17" x14ac:dyDescent="0.25">
      <c r="B48" s="41">
        <f t="shared" si="0"/>
        <v>40</v>
      </c>
      <c r="C48" s="9"/>
      <c r="D48" s="46"/>
      <c r="E48" s="47"/>
      <c r="F48" s="47"/>
      <c r="G48" s="47"/>
      <c r="H48" s="47"/>
      <c r="I48" s="48"/>
      <c r="J48" s="40"/>
      <c r="K48" s="40"/>
      <c r="L48" s="40"/>
      <c r="M48" s="40"/>
      <c r="N48" s="40"/>
      <c r="O48" s="40"/>
      <c r="P48" s="40"/>
      <c r="Q48" s="14"/>
    </row>
    <row r="49" spans="2:17" x14ac:dyDescent="0.25">
      <c r="B49" s="41">
        <f t="shared" si="0"/>
        <v>41</v>
      </c>
      <c r="C49" s="9"/>
      <c r="D49" s="46"/>
      <c r="E49" s="47"/>
      <c r="F49" s="47"/>
      <c r="G49" s="47"/>
      <c r="H49" s="47"/>
      <c r="I49" s="48"/>
      <c r="J49" s="40"/>
      <c r="K49" s="40"/>
      <c r="L49" s="40"/>
      <c r="M49" s="40"/>
      <c r="N49" s="40"/>
      <c r="O49" s="40"/>
      <c r="P49" s="40"/>
      <c r="Q49" s="14"/>
    </row>
    <row r="50" spans="2:17" x14ac:dyDescent="0.25">
      <c r="B50" s="41">
        <f t="shared" si="0"/>
        <v>42</v>
      </c>
      <c r="C50" s="9"/>
      <c r="D50" s="46"/>
      <c r="E50" s="47"/>
      <c r="F50" s="47"/>
      <c r="G50" s="47"/>
      <c r="H50" s="47"/>
      <c r="I50" s="48"/>
      <c r="J50" s="40"/>
      <c r="K50" s="40"/>
      <c r="L50" s="40"/>
      <c r="M50" s="40"/>
      <c r="N50" s="40"/>
      <c r="O50" s="40"/>
      <c r="P50" s="40"/>
      <c r="Q50" s="14"/>
    </row>
    <row r="51" spans="2:17" x14ac:dyDescent="0.25">
      <c r="B51" s="41">
        <f t="shared" si="0"/>
        <v>43</v>
      </c>
      <c r="C51" s="9"/>
      <c r="D51" s="46"/>
      <c r="E51" s="47"/>
      <c r="F51" s="47"/>
      <c r="G51" s="47"/>
      <c r="H51" s="47"/>
      <c r="I51" s="48"/>
      <c r="J51" s="40"/>
      <c r="K51" s="40"/>
      <c r="L51" s="40"/>
      <c r="M51" s="40"/>
      <c r="N51" s="40"/>
      <c r="O51" s="40"/>
      <c r="P51" s="40"/>
      <c r="Q51" s="14"/>
    </row>
    <row r="52" spans="2:17" x14ac:dyDescent="0.25">
      <c r="B52" s="41">
        <f t="shared" si="0"/>
        <v>44</v>
      </c>
      <c r="C52" s="9"/>
      <c r="D52" s="46"/>
      <c r="E52" s="47"/>
      <c r="F52" s="47"/>
      <c r="G52" s="47"/>
      <c r="H52" s="47"/>
      <c r="I52" s="48"/>
      <c r="J52" s="40"/>
      <c r="K52" s="40"/>
      <c r="L52" s="40"/>
      <c r="M52" s="40"/>
      <c r="N52" s="40"/>
      <c r="O52" s="40"/>
      <c r="P52" s="40"/>
      <c r="Q52" s="14"/>
    </row>
    <row r="53" spans="2:17" x14ac:dyDescent="0.25">
      <c r="B53" s="41">
        <f t="shared" si="0"/>
        <v>45</v>
      </c>
      <c r="C53" s="22"/>
      <c r="D53" s="43"/>
      <c r="E53" s="44"/>
      <c r="F53" s="44"/>
      <c r="G53" s="44"/>
      <c r="H53" s="44"/>
      <c r="I53" s="45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49"/>
      <c r="D54" s="49"/>
      <c r="E54" s="30"/>
      <c r="H54" s="50" t="s">
        <v>19</v>
      </c>
      <c r="I54" s="51"/>
      <c r="J54" s="34">
        <f>COUNTIF(J9:J53,"&gt;=70")</f>
        <v>1</v>
      </c>
      <c r="K54" s="34">
        <f t="shared" ref="K54:P54" si="1">COUNTIF(K9:K53,"&gt;=70")</f>
        <v>0</v>
      </c>
      <c r="L54" s="34">
        <f t="shared" si="1"/>
        <v>0</v>
      </c>
      <c r="M54" s="34">
        <f t="shared" si="1"/>
        <v>0</v>
      </c>
      <c r="N54" s="34">
        <f t="shared" si="1"/>
        <v>0</v>
      </c>
      <c r="O54" s="34">
        <f t="shared" si="1"/>
        <v>0</v>
      </c>
      <c r="P54" s="34">
        <f t="shared" si="1"/>
        <v>0</v>
      </c>
      <c r="Q54" s="27">
        <f t="shared" ref="Q54" si="2">COUNTIF(Q9:Q48,"&gt;=70")</f>
        <v>0</v>
      </c>
    </row>
    <row r="55" spans="2:17" x14ac:dyDescent="0.25">
      <c r="C55" s="30"/>
      <c r="D55" s="30"/>
      <c r="E55" s="21"/>
      <c r="H55" s="50" t="s">
        <v>20</v>
      </c>
      <c r="I55" s="51"/>
      <c r="J55" s="35">
        <f>COUNTIF(J9:J53,"&lt;70")</f>
        <v>0</v>
      </c>
      <c r="K55" s="35">
        <f t="shared" ref="K55:Q55" si="3">COUNTIF(K9:K53,"&lt;70")</f>
        <v>1</v>
      </c>
      <c r="L55" s="35">
        <f t="shared" si="3"/>
        <v>1</v>
      </c>
      <c r="M55" s="35">
        <f t="shared" si="3"/>
        <v>1</v>
      </c>
      <c r="N55" s="35">
        <f t="shared" si="3"/>
        <v>1</v>
      </c>
      <c r="O55" s="35">
        <f t="shared" si="3"/>
        <v>1</v>
      </c>
      <c r="P55" s="35">
        <f t="shared" si="3"/>
        <v>1</v>
      </c>
      <c r="Q55" s="35">
        <f t="shared" si="3"/>
        <v>1</v>
      </c>
    </row>
    <row r="56" spans="2:17" x14ac:dyDescent="0.25">
      <c r="C56" s="30"/>
      <c r="D56" s="30"/>
      <c r="E56" s="30"/>
      <c r="H56" s="50" t="s">
        <v>21</v>
      </c>
      <c r="I56" s="51"/>
      <c r="J56" s="35">
        <f>COUNT(J9:J53)</f>
        <v>1</v>
      </c>
      <c r="K56" s="35">
        <f t="shared" ref="K56:Q56" si="4">COUNT(K9:K53)</f>
        <v>1</v>
      </c>
      <c r="L56" s="35">
        <f t="shared" si="4"/>
        <v>1</v>
      </c>
      <c r="M56" s="35">
        <f t="shared" si="4"/>
        <v>1</v>
      </c>
      <c r="N56" s="35">
        <f t="shared" si="4"/>
        <v>1</v>
      </c>
      <c r="O56" s="35">
        <f t="shared" si="4"/>
        <v>1</v>
      </c>
      <c r="P56" s="35">
        <f t="shared" si="4"/>
        <v>1</v>
      </c>
      <c r="Q56" s="35">
        <f t="shared" si="4"/>
        <v>1</v>
      </c>
    </row>
    <row r="57" spans="2:17" x14ac:dyDescent="0.25">
      <c r="C57" s="30"/>
      <c r="D57" s="30"/>
      <c r="E57" s="30"/>
      <c r="F57" s="12"/>
      <c r="H57" s="52" t="s">
        <v>16</v>
      </c>
      <c r="I57" s="53"/>
      <c r="J57" s="25">
        <f>J54/J56</f>
        <v>1</v>
      </c>
      <c r="K57" s="26">
        <f t="shared" ref="K57:Q57" si="5">K54/K56</f>
        <v>0</v>
      </c>
      <c r="L57" s="26">
        <f t="shared" si="5"/>
        <v>0</v>
      </c>
      <c r="M57" s="26">
        <f t="shared" si="5"/>
        <v>0</v>
      </c>
      <c r="N57" s="26">
        <f t="shared" si="5"/>
        <v>0</v>
      </c>
      <c r="O57" s="26">
        <f t="shared" si="5"/>
        <v>0</v>
      </c>
      <c r="P57" s="26">
        <f t="shared" si="5"/>
        <v>0</v>
      </c>
      <c r="Q57" s="26">
        <f t="shared" si="5"/>
        <v>0</v>
      </c>
    </row>
    <row r="58" spans="2:17" x14ac:dyDescent="0.25">
      <c r="C58" s="30"/>
      <c r="D58" s="30"/>
      <c r="E58" s="30"/>
      <c r="F58" s="12"/>
      <c r="H58" s="52" t="s">
        <v>17</v>
      </c>
      <c r="I58" s="53"/>
      <c r="J58" s="25">
        <f>J55/J56</f>
        <v>0</v>
      </c>
      <c r="K58" s="25">
        <f t="shared" ref="K58:Q58" si="6">K55/K56</f>
        <v>1</v>
      </c>
      <c r="L58" s="26">
        <f t="shared" si="6"/>
        <v>1</v>
      </c>
      <c r="M58" s="26">
        <f t="shared" si="6"/>
        <v>1</v>
      </c>
      <c r="N58" s="26">
        <f t="shared" si="6"/>
        <v>1</v>
      </c>
      <c r="O58" s="26">
        <f t="shared" si="6"/>
        <v>1</v>
      </c>
      <c r="P58" s="26">
        <f t="shared" si="6"/>
        <v>1</v>
      </c>
      <c r="Q58" s="26">
        <f t="shared" si="6"/>
        <v>1</v>
      </c>
    </row>
    <row r="59" spans="2:17" x14ac:dyDescent="0.25">
      <c r="C59" s="30"/>
      <c r="D59" s="30"/>
      <c r="E59" s="21"/>
      <c r="F59" s="12"/>
    </row>
    <row r="60" spans="2:17" x14ac:dyDescent="0.25">
      <c r="C60" s="30"/>
      <c r="D60" s="30"/>
      <c r="E60" s="21"/>
      <c r="F60" s="12"/>
    </row>
    <row r="61" spans="2:17" x14ac:dyDescent="0.25">
      <c r="J61" s="36"/>
      <c r="K61" s="36"/>
      <c r="L61" s="36"/>
      <c r="M61" s="36"/>
      <c r="N61" s="36"/>
      <c r="O61" s="36"/>
      <c r="P61" s="36"/>
    </row>
    <row r="62" spans="2:17" x14ac:dyDescent="0.25">
      <c r="J62" s="29" t="s">
        <v>18</v>
      </c>
      <c r="K62" s="29"/>
      <c r="L62" s="29"/>
      <c r="M62" s="29"/>
      <c r="N62" s="29"/>
      <c r="O62" s="29"/>
      <c r="P62" s="29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MATERIA 1</vt:lpstr>
      <vt:lpstr>MATERIA 2</vt:lpstr>
      <vt:lpstr>MATERIA 3</vt:lpstr>
      <vt:lpstr>MATERIA 4</vt:lpstr>
      <vt:lpstr>MATERIA 5</vt:lpstr>
      <vt:lpstr>MATERIA 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Laboratorio</cp:lastModifiedBy>
  <cp:lastPrinted>2023-10-04T16:12:14Z</cp:lastPrinted>
  <dcterms:created xsi:type="dcterms:W3CDTF">2023-03-14T19:16:59Z</dcterms:created>
  <dcterms:modified xsi:type="dcterms:W3CDTF">2023-10-09T15:21:23Z</dcterms:modified>
</cp:coreProperties>
</file>