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33% SEP 23 ENERO 24\"/>
    </mc:Choice>
  </mc:AlternateContent>
  <bookViews>
    <workbookView xWindow="0" yWindow="0" windowWidth="15530" windowHeight="7550" activeTab="4"/>
  </bookViews>
  <sheets>
    <sheet name="MATERIA 1" sheetId="1" r:id="rId1"/>
    <sheet name="MATERIA 2" sheetId="3" r:id="rId2"/>
    <sheet name="MATERIA 3" sheetId="4" r:id="rId3"/>
    <sheet name="MATERIA 4" sheetId="5" r:id="rId4"/>
    <sheet name="Hoja2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9" l="1"/>
  <c r="O58" i="9"/>
  <c r="N58" i="9"/>
  <c r="M58" i="9"/>
  <c r="L58" i="9"/>
  <c r="K58" i="9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J58" i="9" l="1"/>
  <c r="J57" i="9"/>
  <c r="Q54" i="9"/>
  <c r="Q57" i="9" s="1"/>
  <c r="Q58" i="9"/>
  <c r="Q11" i="1"/>
  <c r="P54" i="5" l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M58" i="3"/>
  <c r="P54" i="3"/>
  <c r="P57" i="3" s="1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5" l="1"/>
  <c r="O57" i="5"/>
  <c r="K58" i="5"/>
  <c r="K57" i="5"/>
  <c r="N58" i="4"/>
  <c r="L57" i="3"/>
  <c r="N57" i="5"/>
  <c r="N58" i="5"/>
  <c r="M58" i="5"/>
  <c r="M57" i="5"/>
  <c r="P58" i="4"/>
  <c r="P57" i="4"/>
  <c r="M57" i="4"/>
  <c r="L58" i="4"/>
  <c r="L57" i="4"/>
  <c r="J57" i="4"/>
  <c r="J58" i="5"/>
  <c r="J57" i="5"/>
  <c r="L58" i="5"/>
  <c r="P58" i="5"/>
  <c r="L57" i="5"/>
  <c r="P57" i="5"/>
  <c r="K58" i="4"/>
  <c r="O58" i="4"/>
  <c r="O57" i="4"/>
  <c r="K57" i="4"/>
  <c r="M58" i="4"/>
  <c r="P58" i="3"/>
  <c r="L58" i="3"/>
  <c r="O58" i="3"/>
  <c r="O57" i="3"/>
  <c r="N57" i="3"/>
  <c r="N58" i="3"/>
  <c r="K58" i="3"/>
  <c r="K57" i="3"/>
  <c r="J57" i="3"/>
  <c r="J58" i="3"/>
  <c r="Q54" i="5"/>
  <c r="J58" i="4"/>
  <c r="Q54" i="4"/>
  <c r="Q54" i="3"/>
  <c r="Q58" i="3"/>
  <c r="Q53" i="1"/>
  <c r="K54" i="1"/>
  <c r="L54" i="1"/>
  <c r="M54" i="1"/>
  <c r="N54" i="1"/>
  <c r="O54" i="1"/>
  <c r="P54" i="1"/>
  <c r="J54" i="1"/>
  <c r="Q58" i="5" l="1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8" i="1" l="1"/>
  <c r="Q54" i="1"/>
  <c r="B10" i="1"/>
  <c r="Q57" i="1" l="1"/>
</calcChain>
</file>

<file path=xl/sharedStrings.xml><?xml version="1.0" encoding="utf-8"?>
<sst xmlns="http://schemas.openxmlformats.org/spreadsheetml/2006/main" count="307" uniqueCount="185">
  <si>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</si>
  <si>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</si>
  <si>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</si>
  <si>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</si>
  <si>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</si>
  <si>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</si>
  <si>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</si>
  <si>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</si>
  <si>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</si>
  <si>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</si>
  <si>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</si>
  <si>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</si>
  <si>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</si>
  <si>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</si>
  <si>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</si>
  <si>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</si>
  <si>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</si>
  <si>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</si>
  <si>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</si>
  <si>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</si>
  <si>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</si>
  <si>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</si>
  <si>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</si>
  <si>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</si>
  <si>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211U0079</t>
  </si>
  <si>
    <t>GARCÍA REYES KARLA PAOLA</t>
  </si>
  <si>
    <t>JAUREGUI SERRANO JULIANA</t>
  </si>
  <si>
    <t>201U0020</t>
  </si>
  <si>
    <t>201U0023</t>
  </si>
  <si>
    <t>201U0030</t>
  </si>
  <si>
    <t>201U0034</t>
  </si>
  <si>
    <t>201U0037</t>
  </si>
  <si>
    <t>MARTINEZ VAZQUEZ VICTOR UBALDO</t>
  </si>
  <si>
    <t>MOTO TORRES GERARDO</t>
  </si>
  <si>
    <t>ALEJANDRO RAMIREZ VZAQUEZ</t>
  </si>
  <si>
    <t>201U0011</t>
  </si>
  <si>
    <t>CHAGALA LUCHO ISIS IMELDA</t>
  </si>
  <si>
    <t>201U0012</t>
  </si>
  <si>
    <t>CHAGALA MARTINEZ MARCOS</t>
  </si>
  <si>
    <t>201U0022</t>
  </si>
  <si>
    <t>GOXCON XOLO GERARDO</t>
  </si>
  <si>
    <t>201U0033</t>
  </si>
  <si>
    <t>MARCIAL FABIAN JOSELYN</t>
  </si>
  <si>
    <t>MARTINEZ GOLPE ALESSANDRA</t>
  </si>
  <si>
    <t>201U0520</t>
  </si>
  <si>
    <t>ORGANISTA BELLI EDWIN</t>
  </si>
  <si>
    <t>TENORIO TEMICH ROCIO ABIGAIL</t>
  </si>
  <si>
    <t>201U0054</t>
  </si>
  <si>
    <t>VILLEGAS IXTEPAN EDER DE JESUS</t>
  </si>
  <si>
    <t>201U0055</t>
  </si>
  <si>
    <t>XALA RIVEROL GREYS KAROL</t>
  </si>
  <si>
    <t>TALLER DE INVESTIGACION I</t>
  </si>
  <si>
    <t>601 A</t>
  </si>
  <si>
    <t>ALEJANDRO RAMIREZ VAZQUEZ</t>
  </si>
  <si>
    <t>201U0006</t>
  </si>
  <si>
    <t>ANTELE DOMINGUEZ PABLO AKARY</t>
  </si>
  <si>
    <t>201U0007</t>
  </si>
  <si>
    <t>ATAXCA CAGAL EVELYN</t>
  </si>
  <si>
    <t>CAPORAL ANDRADE LUIS RODOLFO</t>
  </si>
  <si>
    <t>201U0010</t>
  </si>
  <si>
    <t>CHAGALA CORDOBA ARLET</t>
  </si>
  <si>
    <t>201U0013</t>
  </si>
  <si>
    <t>CHIPOL POLITO EDUARDO</t>
  </si>
  <si>
    <t>201U0017</t>
  </si>
  <si>
    <t>CRUZ SOSA LUIS FELIPE</t>
  </si>
  <si>
    <t>201U0021</t>
  </si>
  <si>
    <t>GORGONIO COBAXIN KAREN LIZBETH</t>
  </si>
  <si>
    <t>201U0024</t>
  </si>
  <si>
    <t>HERNANDEZ CAIXBA LUIS ALBERTO</t>
  </si>
  <si>
    <t>201U0025</t>
  </si>
  <si>
    <t>HERNANDEZ DOMINGUEZ CARLOS ALBERTO</t>
  </si>
  <si>
    <t>201U0028</t>
  </si>
  <si>
    <t>HERRERA PEREZ CARLOS ALBERTO</t>
  </si>
  <si>
    <t>201U0032</t>
  </si>
  <si>
    <t>201U0035</t>
  </si>
  <si>
    <t>201U0409</t>
  </si>
  <si>
    <t>201U0042</t>
  </si>
  <si>
    <t>PEREZ VAZQUEZ JAQUELIN</t>
  </si>
  <si>
    <t>201U0044</t>
  </si>
  <si>
    <t>PUCHETA MARCIAL NORA JOSEFINA</t>
  </si>
  <si>
    <t>201U0045</t>
  </si>
  <si>
    <t>QUINO PAEZ ISAIAS</t>
  </si>
  <si>
    <t>201U0049</t>
  </si>
  <si>
    <t>201U0053</t>
  </si>
  <si>
    <t>VELASCO HERRERA MANUEL OCTAVIO</t>
  </si>
  <si>
    <t>201U0413</t>
  </si>
  <si>
    <t>VERDEJO ORTIZ JOSE SANTIAGO</t>
  </si>
  <si>
    <t>MERCADOTECNIA</t>
  </si>
  <si>
    <t>201U0565</t>
  </si>
  <si>
    <t>201U0048</t>
  </si>
  <si>
    <t>SEPTIEMBRE2023-ENERO2024</t>
  </si>
  <si>
    <t>04-10-2023</t>
  </si>
  <si>
    <t>191U0025</t>
  </si>
  <si>
    <t>CRUZ GARCIA ALEJANDRA DEL PILAR</t>
  </si>
  <si>
    <t>211U0002</t>
  </si>
  <si>
    <t>CRUZ TEPACH ITZEL MARIANA</t>
  </si>
  <si>
    <t>211U0019</t>
  </si>
  <si>
    <t>FONSECA CRUZ ISRAEL</t>
  </si>
  <si>
    <t>211U0003</t>
  </si>
  <si>
    <t>GOXCON XOLOT GERARDO</t>
  </si>
  <si>
    <t>GOXCON SOSA JOSE ANGEL</t>
  </si>
  <si>
    <t>231U0679</t>
  </si>
  <si>
    <t>HERNANDEZ MARTHEN SAMANTA GUADALUPE</t>
  </si>
  <si>
    <t>201U0036</t>
  </si>
  <si>
    <t>MARTINEZ SOLIS ADDIEL DE JESUS</t>
  </si>
  <si>
    <t>211U0006</t>
  </si>
  <si>
    <t>PATRICIO VALDIVIA JOSE CARLOS</t>
  </si>
  <si>
    <t>TALLER DE HERRAMIENTAS INTELECTUALES</t>
  </si>
  <si>
    <t>SEPTIEMBRE 2023-ENERO 2024</t>
  </si>
  <si>
    <t>101 B</t>
  </si>
  <si>
    <t>231U0007</t>
  </si>
  <si>
    <t>ABSALON ABRAJAM JOSE ARMANDO</t>
  </si>
  <si>
    <t>231U0008</t>
  </si>
  <si>
    <t>AGUILAR GOMEZ CHRISTOPHER</t>
  </si>
  <si>
    <t>231U0012</t>
  </si>
  <si>
    <t>AVELINO VIDAL VALERIA LEILANY</t>
  </si>
  <si>
    <t>231U0019</t>
  </si>
  <si>
    <t>BUSTAMANTE MARTINEZ JUDAS DE JESUS</t>
  </si>
  <si>
    <t>211U0071</t>
  </si>
  <si>
    <t>CAMPOS GABINO RODRIGO</t>
  </si>
  <si>
    <t>231U0622</t>
  </si>
  <si>
    <t>CARMONA DURANTE ARMANDO</t>
  </si>
  <si>
    <t>231U0022</t>
  </si>
  <si>
    <t>CHACHA NATO MAGDIEL</t>
  </si>
  <si>
    <t>231U0024</t>
  </si>
  <si>
    <t>CHAPOL VENTURA KARLA DENISSE</t>
  </si>
  <si>
    <t>231U0691</t>
  </si>
  <si>
    <t>GARCIA GONZALEZ JOARIB JAZZIEL</t>
  </si>
  <si>
    <t>231U0031</t>
  </si>
  <si>
    <t>GARCIA GUERRERO CAROL</t>
  </si>
  <si>
    <t>231U0584</t>
  </si>
  <si>
    <t>HILARIO HERNANDEZ JOSE ARMANDO</t>
  </si>
  <si>
    <t>231U0040</t>
  </si>
  <si>
    <t>JIMENEZ SANCHEZ JAVIER</t>
  </si>
  <si>
    <t>231U0041</t>
  </si>
  <si>
    <t>MACHUCHO ESPINOSA LUIS SEBASTIAN</t>
  </si>
  <si>
    <t>231U0047</t>
  </si>
  <si>
    <t>MARTINEZ OBIL DANIELA MARLEN</t>
  </si>
  <si>
    <t>231U0048</t>
  </si>
  <si>
    <t>MENDEZ MALDONADO LUIS ANTONIO</t>
  </si>
  <si>
    <t>231U0051</t>
  </si>
  <si>
    <t>MIXTEGA ALTAMIRANO JANNET ARELY</t>
  </si>
  <si>
    <t>231U0054</t>
  </si>
  <si>
    <t>ORTIZ CAMACHO ZURIEL ALEXANDER</t>
  </si>
  <si>
    <t>231U0055</t>
  </si>
  <si>
    <t xml:space="preserve">PEREZ CHACHA MARTHA DANIELA </t>
  </si>
  <si>
    <t>231U0057</t>
  </si>
  <si>
    <t>POLITO COBAXIN YULIANA</t>
  </si>
  <si>
    <t>231U0060</t>
  </si>
  <si>
    <t>231U0059</t>
  </si>
  <si>
    <t>PONCE FONSECA JULIO CESAR</t>
  </si>
  <si>
    <t>PUCHETA PELAYO ESTRELLA ARLETTE</t>
  </si>
  <si>
    <t>231U0064</t>
  </si>
  <si>
    <t>RAMIREZ PONCE LIZZET</t>
  </si>
  <si>
    <t>231U0068</t>
  </si>
  <si>
    <t>REYES PAXTIAN UZZIEL</t>
  </si>
  <si>
    <t>231U0081</t>
  </si>
  <si>
    <t>VELAZQUEZ BAXIN  ERICK RAUL</t>
  </si>
  <si>
    <t>231U0082</t>
  </si>
  <si>
    <t>VENTURA ANDRADE OSMARA VANESSA</t>
  </si>
  <si>
    <t>231U0084</t>
  </si>
  <si>
    <t>VILLEGAS CHIGO MARIO NESTOR</t>
  </si>
  <si>
    <t>TALLER DE INVESTIGACION II</t>
  </si>
  <si>
    <t>701 B</t>
  </si>
  <si>
    <t>TALLER DE INVESTIGACIÓN II</t>
  </si>
  <si>
    <t>191U0008</t>
  </si>
  <si>
    <t>191U0030</t>
  </si>
  <si>
    <t>ESCUDERO ESCOBAR MADAY DEL CARMEN</t>
  </si>
  <si>
    <t>GUERRERO LEAL ANGELA ZUJEY</t>
  </si>
  <si>
    <t>MARTINEZ MARIN  FRANCISCO JAVIER</t>
  </si>
  <si>
    <t>MIL LINARES EMANUEL DE JESUS</t>
  </si>
  <si>
    <t>MUÑOZ CASTILLO SILVIA ALEXIA</t>
  </si>
  <si>
    <t>TOLEN ARREZ CITLALY</t>
  </si>
  <si>
    <t>201U0085</t>
  </si>
  <si>
    <t>XOLO TOTO BLANCA ESTELA</t>
  </si>
  <si>
    <t>COSME COBAXIN ELIAS FERNANDO</t>
  </si>
  <si>
    <t>JARAMILLO CATEMAXCA ARLETH</t>
  </si>
  <si>
    <t xml:space="preserve">PEREZ AGUIRRE FATIMA DEL ROSARIO </t>
  </si>
  <si>
    <t xml:space="preserve">ROSAS AGUILERA EMANUEL </t>
  </si>
  <si>
    <t xml:space="preserve">SOSA AMOROSO ZAIR OTONIEL </t>
  </si>
  <si>
    <t>201U0003</t>
  </si>
  <si>
    <t>231U0029</t>
  </si>
  <si>
    <t>231U0682</t>
  </si>
  <si>
    <t>211U0116</t>
  </si>
  <si>
    <t xml:space="preserve">FIRMA DEL CATEDRATICO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</si>
</sst>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vertical="top" wrapText="1"/>
    </xf>
    <xf numFmtId="0" fontId="1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334509</xdr:colOff>
      <xdr:row>58</xdr:row>
      <xdr:rowOff>45357</xdr:rowOff>
    </xdr:from>
    <xdr:to>
      <xdr:col>12</xdr:col>
      <xdr:colOff>360145</xdr:colOff>
      <xdr:row>61</xdr:row>
      <xdr:rowOff>47834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3973" y="10449152"/>
          <a:ext cx="428181" cy="745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453571</xdr:colOff>
      <xdr:row>57</xdr:row>
      <xdr:rowOff>136072</xdr:rowOff>
    </xdr:from>
    <xdr:to>
      <xdr:col>14</xdr:col>
      <xdr:colOff>25022</xdr:colOff>
      <xdr:row>60</xdr:row>
      <xdr:rowOff>335562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1530" y="10354388"/>
          <a:ext cx="426757" cy="7437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86102</xdr:colOff>
      <xdr:row>58</xdr:row>
      <xdr:rowOff>48433</xdr:rowOff>
    </xdr:from>
    <xdr:to>
      <xdr:col>13</xdr:col>
      <xdr:colOff>60825</xdr:colOff>
      <xdr:row>61</xdr:row>
      <xdr:rowOff>44200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6483" y="10531314"/>
          <a:ext cx="426757" cy="7437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392839</xdr:colOff>
      <xdr:row>58</xdr:row>
      <xdr:rowOff>43052</xdr:rowOff>
    </xdr:from>
    <xdr:to>
      <xdr:col>12</xdr:col>
      <xdr:colOff>421376</xdr:colOff>
      <xdr:row>61</xdr:row>
      <xdr:rowOff>38819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0" y="10525933"/>
          <a:ext cx="426757" cy="7437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476250</xdr:colOff>
      <xdr:row>58</xdr:row>
      <xdr:rowOff>6350</xdr:rowOff>
    </xdr:from>
    <xdr:to>
      <xdr:col>10</xdr:col>
      <xdr:colOff>247650</xdr:colOff>
      <xdr:row>61</xdr:row>
      <xdr:rowOff>25400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10699750"/>
          <a:ext cx="3556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view="pageBreakPreview" zoomScale="60" zoomScaleNormal="112" workbookViewId="0">
      <selection activeCell="J25" sqref="J2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18" x14ac:dyDescent="0.3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35">
      <c r="C4" t="s">
        <v>0</v>
      </c>
      <c r="D4" s="41" t="s">
        <v>164</v>
      </c>
      <c r="E4" s="41"/>
      <c r="F4" s="41"/>
      <c r="G4" s="41"/>
      <c r="I4" t="s">
        <v>1</v>
      </c>
      <c r="J4" s="45" t="s">
        <v>163</v>
      </c>
      <c r="K4" s="45"/>
      <c r="M4" t="s">
        <v>2</v>
      </c>
      <c r="N4" s="46" t="s">
        <v>91</v>
      </c>
      <c r="O4" s="46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5" t="s">
        <v>90</v>
      </c>
      <c r="E6" s="45"/>
      <c r="F6" s="45"/>
      <c r="G6" s="45"/>
      <c r="I6" s="55" t="s">
        <v>22</v>
      </c>
      <c r="J6" s="55"/>
      <c r="K6" s="56" t="s">
        <v>34</v>
      </c>
      <c r="L6" s="56"/>
      <c r="M6" s="56"/>
      <c r="N6" s="56"/>
      <c r="O6" s="56"/>
      <c r="P6" s="5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35">
      <c r="B9" s="7">
        <v>1</v>
      </c>
      <c r="C9" s="7" t="s">
        <v>35</v>
      </c>
      <c r="D9" s="42" t="s">
        <v>36</v>
      </c>
      <c r="E9" s="43"/>
      <c r="F9" s="43"/>
      <c r="G9" s="43"/>
      <c r="H9" s="43"/>
      <c r="I9" s="44"/>
      <c r="J9" s="4">
        <v>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0</v>
      </c>
    </row>
    <row r="10" spans="2:18" x14ac:dyDescent="0.35">
      <c r="B10" s="7">
        <f>B9+1</f>
        <v>2</v>
      </c>
      <c r="C10" s="7" t="s">
        <v>37</v>
      </c>
      <c r="D10" s="42" t="s">
        <v>38</v>
      </c>
      <c r="E10" s="43"/>
      <c r="F10" s="43"/>
      <c r="G10" s="43"/>
      <c r="H10" s="43"/>
      <c r="I10" s="44"/>
      <c r="J10" s="4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49" si="0">SUM(J10:P10)/7</f>
        <v>0</v>
      </c>
    </row>
    <row r="11" spans="2:18" x14ac:dyDescent="0.35">
      <c r="B11" s="26">
        <v>3</v>
      </c>
      <c r="C11" s="7" t="s">
        <v>27</v>
      </c>
      <c r="D11" s="42" t="s">
        <v>25</v>
      </c>
      <c r="E11" s="43"/>
      <c r="F11" s="43"/>
      <c r="G11" s="43"/>
      <c r="H11" s="43"/>
      <c r="I11" s="44"/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13">
        <f t="shared" si="0"/>
        <v>0</v>
      </c>
    </row>
    <row r="12" spans="2:18" x14ac:dyDescent="0.35">
      <c r="B12" s="26">
        <v>4</v>
      </c>
      <c r="C12" s="7" t="s">
        <v>39</v>
      </c>
      <c r="D12" s="42" t="s">
        <v>40</v>
      </c>
      <c r="E12" s="43"/>
      <c r="F12" s="43"/>
      <c r="G12" s="43"/>
      <c r="H12" s="43"/>
      <c r="I12" s="44"/>
      <c r="J12" s="4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0</v>
      </c>
    </row>
    <row r="13" spans="2:18" x14ac:dyDescent="0.35">
      <c r="B13" s="26">
        <v>5</v>
      </c>
      <c r="C13" s="7" t="s">
        <v>71</v>
      </c>
      <c r="D13" s="42" t="s">
        <v>72</v>
      </c>
      <c r="E13" s="43"/>
      <c r="F13" s="43"/>
      <c r="G13" s="43"/>
      <c r="H13" s="43"/>
      <c r="I13" s="44"/>
      <c r="J13" s="4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0</v>
      </c>
    </row>
    <row r="14" spans="2:18" x14ac:dyDescent="0.35">
      <c r="B14" s="26">
        <v>6</v>
      </c>
      <c r="C14" s="7" t="s">
        <v>29</v>
      </c>
      <c r="D14" s="42" t="s">
        <v>26</v>
      </c>
      <c r="E14" s="43"/>
      <c r="F14" s="43"/>
      <c r="G14" s="43"/>
      <c r="H14" s="43"/>
      <c r="I14" s="44"/>
      <c r="J14" s="4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0</v>
      </c>
    </row>
    <row r="15" spans="2:18" x14ac:dyDescent="0.35">
      <c r="B15" s="26">
        <v>7</v>
      </c>
      <c r="C15" s="7" t="s">
        <v>41</v>
      </c>
      <c r="D15" s="42" t="s">
        <v>42</v>
      </c>
      <c r="E15" s="43"/>
      <c r="F15" s="43"/>
      <c r="G15" s="43"/>
      <c r="H15" s="43"/>
      <c r="I15" s="44"/>
      <c r="J15" s="4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0</v>
      </c>
    </row>
    <row r="16" spans="2:18" x14ac:dyDescent="0.35">
      <c r="B16" s="26">
        <v>8</v>
      </c>
      <c r="C16" s="7" t="s">
        <v>30</v>
      </c>
      <c r="D16" s="42" t="s">
        <v>43</v>
      </c>
      <c r="E16" s="43"/>
      <c r="F16" s="43"/>
      <c r="G16" s="43"/>
      <c r="H16" s="43"/>
      <c r="I16" s="44"/>
      <c r="J16" s="4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0</v>
      </c>
    </row>
    <row r="17" spans="2:17" x14ac:dyDescent="0.35">
      <c r="B17" s="26">
        <v>9</v>
      </c>
      <c r="C17" s="7" t="s">
        <v>31</v>
      </c>
      <c r="D17" s="42" t="s">
        <v>32</v>
      </c>
      <c r="E17" s="43"/>
      <c r="F17" s="43"/>
      <c r="G17" s="43"/>
      <c r="H17" s="43"/>
      <c r="I17" s="44"/>
      <c r="J17" s="4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0</v>
      </c>
    </row>
    <row r="18" spans="2:17" x14ac:dyDescent="0.35">
      <c r="B18" s="26">
        <v>10</v>
      </c>
      <c r="C18" s="7" t="s">
        <v>44</v>
      </c>
      <c r="D18" s="42" t="s">
        <v>45</v>
      </c>
      <c r="E18" s="43"/>
      <c r="F18" s="43"/>
      <c r="G18" s="43"/>
      <c r="H18" s="43"/>
      <c r="I18" s="44"/>
      <c r="J18" s="4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0</v>
      </c>
    </row>
    <row r="19" spans="2:17" x14ac:dyDescent="0.35">
      <c r="B19" s="26">
        <v>11</v>
      </c>
      <c r="C19" s="28" t="s">
        <v>89</v>
      </c>
      <c r="D19" s="42" t="s">
        <v>46</v>
      </c>
      <c r="E19" s="43"/>
      <c r="F19" s="43"/>
      <c r="G19" s="43"/>
      <c r="H19" s="43"/>
      <c r="I19" s="44"/>
      <c r="J19" s="4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0</v>
      </c>
    </row>
    <row r="20" spans="2:17" x14ac:dyDescent="0.35">
      <c r="B20" s="26">
        <v>12</v>
      </c>
      <c r="C20" s="7" t="s">
        <v>49</v>
      </c>
      <c r="D20" s="42" t="s">
        <v>50</v>
      </c>
      <c r="E20" s="43"/>
      <c r="F20" s="43"/>
      <c r="G20" s="43"/>
      <c r="H20" s="43"/>
      <c r="I20" s="44"/>
      <c r="J20" s="4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0</v>
      </c>
    </row>
    <row r="21" spans="2:17" x14ac:dyDescent="0.35">
      <c r="B21" s="26">
        <v>13</v>
      </c>
      <c r="C21" s="7"/>
      <c r="D21" s="42"/>
      <c r="E21" s="43"/>
      <c r="F21" s="43"/>
      <c r="G21" s="43"/>
      <c r="H21" s="43"/>
      <c r="I21" s="44"/>
      <c r="J21" s="4"/>
      <c r="K21" s="5"/>
      <c r="L21" s="5"/>
      <c r="M21" s="5"/>
      <c r="N21" s="5"/>
      <c r="O21" s="5"/>
      <c r="P21" s="5"/>
      <c r="Q21" s="13">
        <f t="shared" si="0"/>
        <v>0</v>
      </c>
    </row>
    <row r="22" spans="2:17" x14ac:dyDescent="0.35">
      <c r="B22" s="26">
        <v>14</v>
      </c>
      <c r="C22" s="7"/>
      <c r="D22" s="42"/>
      <c r="E22" s="43"/>
      <c r="F22" s="43"/>
      <c r="G22" s="43"/>
      <c r="H22" s="43"/>
      <c r="I22" s="44"/>
      <c r="J22" s="4"/>
      <c r="K22" s="5"/>
      <c r="L22" s="5"/>
      <c r="M22" s="5"/>
      <c r="N22" s="5"/>
      <c r="O22" s="5"/>
      <c r="P22" s="5"/>
      <c r="Q22" s="13">
        <f t="shared" si="0"/>
        <v>0</v>
      </c>
    </row>
    <row r="23" spans="2:17" x14ac:dyDescent="0.35">
      <c r="B23" s="26">
        <v>1</v>
      </c>
      <c r="C23" s="7"/>
      <c r="D23" s="42"/>
      <c r="E23" s="43"/>
      <c r="F23" s="43"/>
      <c r="G23" s="43"/>
      <c r="H23" s="43"/>
      <c r="I23" s="44"/>
      <c r="J23" s="4"/>
      <c r="K23" s="5"/>
      <c r="L23" s="5"/>
      <c r="M23" s="5"/>
      <c r="N23" s="5"/>
      <c r="O23" s="5"/>
      <c r="P23" s="5"/>
      <c r="Q23" s="13">
        <f t="shared" si="0"/>
        <v>0</v>
      </c>
    </row>
    <row r="24" spans="2:17" x14ac:dyDescent="0.35">
      <c r="B24" s="26">
        <v>16</v>
      </c>
      <c r="C24" s="7"/>
      <c r="D24" s="42"/>
      <c r="E24" s="43"/>
      <c r="F24" s="43"/>
      <c r="G24" s="43"/>
      <c r="H24" s="43"/>
      <c r="I24" s="44"/>
      <c r="J24" s="4"/>
      <c r="K24" s="5"/>
      <c r="L24" s="5"/>
      <c r="M24" s="5"/>
      <c r="N24" s="5"/>
      <c r="O24" s="5"/>
      <c r="P24" s="5"/>
      <c r="Q24" s="13">
        <f t="shared" si="0"/>
        <v>0</v>
      </c>
    </row>
    <row r="25" spans="2:17" x14ac:dyDescent="0.35">
      <c r="B25" s="26">
        <v>17</v>
      </c>
      <c r="C25" s="7"/>
      <c r="D25" s="42"/>
      <c r="E25" s="43"/>
      <c r="F25" s="43"/>
      <c r="G25" s="43"/>
      <c r="H25" s="43"/>
      <c r="I25" s="44"/>
      <c r="J25" s="4"/>
      <c r="K25" s="5"/>
      <c r="L25" s="5"/>
      <c r="M25" s="5"/>
      <c r="N25" s="5"/>
      <c r="O25" s="5"/>
      <c r="P25" s="5"/>
      <c r="Q25" s="13">
        <f t="shared" si="0"/>
        <v>0</v>
      </c>
    </row>
    <row r="26" spans="2:17" x14ac:dyDescent="0.35">
      <c r="B26" s="26">
        <v>18</v>
      </c>
      <c r="C26" s="7"/>
      <c r="D26" s="42"/>
      <c r="E26" s="43"/>
      <c r="F26" s="43"/>
      <c r="G26" s="43"/>
      <c r="H26" s="43"/>
      <c r="I26" s="44"/>
      <c r="J26" s="4"/>
      <c r="K26" s="5"/>
      <c r="L26" s="5"/>
      <c r="M26" s="5"/>
      <c r="N26" s="5"/>
      <c r="O26" s="5"/>
      <c r="P26" s="5"/>
      <c r="Q26" s="13">
        <f t="shared" si="0"/>
        <v>0</v>
      </c>
    </row>
    <row r="27" spans="2:17" x14ac:dyDescent="0.35">
      <c r="B27" s="26">
        <v>19</v>
      </c>
      <c r="C27" s="7"/>
      <c r="D27" s="42"/>
      <c r="E27" s="43"/>
      <c r="F27" s="43"/>
      <c r="G27" s="43"/>
      <c r="H27" s="43"/>
      <c r="I27" s="44"/>
      <c r="J27" s="4"/>
      <c r="K27" s="5"/>
      <c r="L27" s="5"/>
      <c r="M27" s="5"/>
      <c r="N27" s="5"/>
      <c r="O27" s="5"/>
      <c r="P27" s="5"/>
      <c r="Q27" s="13">
        <f t="shared" si="0"/>
        <v>0</v>
      </c>
    </row>
    <row r="28" spans="2:17" x14ac:dyDescent="0.35">
      <c r="B28" s="26">
        <v>20</v>
      </c>
      <c r="C28" s="7"/>
      <c r="D28" s="42"/>
      <c r="E28" s="43"/>
      <c r="F28" s="43"/>
      <c r="G28" s="43"/>
      <c r="H28" s="43"/>
      <c r="I28" s="44"/>
      <c r="J28" s="17"/>
      <c r="K28" s="4"/>
      <c r="L28" s="4"/>
      <c r="M28" s="4"/>
      <c r="N28" s="4"/>
      <c r="O28" s="4"/>
      <c r="P28" s="4"/>
      <c r="Q28" s="13">
        <f t="shared" si="0"/>
        <v>0</v>
      </c>
    </row>
    <row r="29" spans="2:17" x14ac:dyDescent="0.35">
      <c r="B29" s="26">
        <v>21</v>
      </c>
      <c r="C29" s="7"/>
      <c r="D29" s="53"/>
      <c r="E29" s="53"/>
      <c r="F29" s="53"/>
      <c r="G29" s="53"/>
      <c r="H29" s="53"/>
      <c r="I29" s="53"/>
      <c r="J29" s="17"/>
      <c r="K29" s="4"/>
      <c r="L29" s="4"/>
      <c r="M29" s="4"/>
      <c r="N29" s="4"/>
      <c r="O29" s="4"/>
      <c r="P29" s="4"/>
      <c r="Q29" s="13">
        <f t="shared" si="0"/>
        <v>0</v>
      </c>
    </row>
    <row r="30" spans="2:17" x14ac:dyDescent="0.35">
      <c r="B30" s="26">
        <v>22</v>
      </c>
      <c r="C30" s="7"/>
      <c r="D30" s="53"/>
      <c r="E30" s="53"/>
      <c r="F30" s="53"/>
      <c r="G30" s="53"/>
      <c r="H30" s="53"/>
      <c r="I30" s="53"/>
      <c r="J30" s="17"/>
      <c r="K30" s="4"/>
      <c r="L30" s="4"/>
      <c r="M30" s="4"/>
      <c r="N30" s="4"/>
      <c r="O30" s="4"/>
      <c r="P30" s="4"/>
      <c r="Q30" s="13">
        <f t="shared" si="0"/>
        <v>0</v>
      </c>
    </row>
    <row r="31" spans="2:17" x14ac:dyDescent="0.35">
      <c r="B31" s="26">
        <v>23</v>
      </c>
      <c r="C31" s="7"/>
      <c r="D31" s="53"/>
      <c r="E31" s="53"/>
      <c r="F31" s="53"/>
      <c r="G31" s="53"/>
      <c r="H31" s="53"/>
      <c r="I31" s="53"/>
      <c r="J31" s="17"/>
      <c r="K31" s="4"/>
      <c r="L31" s="4"/>
      <c r="M31" s="4"/>
      <c r="N31" s="4"/>
      <c r="O31" s="4"/>
      <c r="P31" s="4"/>
      <c r="Q31" s="13">
        <f t="shared" si="0"/>
        <v>0</v>
      </c>
    </row>
    <row r="32" spans="2:17" x14ac:dyDescent="0.35">
      <c r="B32" s="26">
        <v>24</v>
      </c>
      <c r="C32" s="7"/>
      <c r="D32" s="53"/>
      <c r="E32" s="53"/>
      <c r="F32" s="53"/>
      <c r="G32" s="53"/>
      <c r="H32" s="53"/>
      <c r="I32" s="53"/>
      <c r="J32" s="17"/>
      <c r="K32" s="4"/>
      <c r="L32" s="4"/>
      <c r="M32" s="4"/>
      <c r="N32" s="4"/>
      <c r="O32" s="4"/>
      <c r="P32" s="4"/>
      <c r="Q32" s="13">
        <f t="shared" si="0"/>
        <v>0</v>
      </c>
    </row>
    <row r="33" spans="2:17" x14ac:dyDescent="0.35">
      <c r="B33" s="26">
        <v>25</v>
      </c>
      <c r="C33" s="7"/>
      <c r="D33" s="53"/>
      <c r="E33" s="53"/>
      <c r="F33" s="53"/>
      <c r="G33" s="53"/>
      <c r="H33" s="53"/>
      <c r="I33" s="53"/>
      <c r="J33" s="17"/>
      <c r="K33" s="4"/>
      <c r="L33" s="4"/>
      <c r="M33" s="4"/>
      <c r="N33" s="4"/>
      <c r="O33" s="4"/>
      <c r="P33" s="4"/>
      <c r="Q33" s="13">
        <f t="shared" si="0"/>
        <v>0</v>
      </c>
    </row>
    <row r="34" spans="2:17" x14ac:dyDescent="0.35">
      <c r="B34" s="26">
        <v>26</v>
      </c>
      <c r="C34" s="7"/>
      <c r="D34" s="53"/>
      <c r="E34" s="53"/>
      <c r="F34" s="53"/>
      <c r="G34" s="53"/>
      <c r="H34" s="53"/>
      <c r="I34" s="53"/>
      <c r="J34" s="17"/>
      <c r="K34" s="4"/>
      <c r="L34" s="4"/>
      <c r="M34" s="4"/>
      <c r="N34" s="4"/>
      <c r="O34" s="4"/>
      <c r="P34" s="4"/>
      <c r="Q34" s="13">
        <f t="shared" si="0"/>
        <v>0</v>
      </c>
    </row>
    <row r="35" spans="2:17" x14ac:dyDescent="0.35">
      <c r="B35" s="26">
        <v>27</v>
      </c>
      <c r="C35" s="7"/>
      <c r="D35" s="49"/>
      <c r="E35" s="49"/>
      <c r="F35" s="49"/>
      <c r="G35" s="49"/>
      <c r="H35" s="49"/>
      <c r="I35" s="49"/>
      <c r="J35" s="17"/>
      <c r="K35" s="4"/>
      <c r="L35" s="4"/>
      <c r="M35" s="4"/>
      <c r="N35" s="4"/>
      <c r="O35" s="4"/>
      <c r="P35" s="4"/>
      <c r="Q35" s="13">
        <f t="shared" si="0"/>
        <v>0</v>
      </c>
    </row>
    <row r="36" spans="2:17" x14ac:dyDescent="0.35">
      <c r="B36" s="26">
        <v>28</v>
      </c>
      <c r="C36" s="7"/>
      <c r="D36" s="49"/>
      <c r="E36" s="49"/>
      <c r="F36" s="49"/>
      <c r="G36" s="49"/>
      <c r="H36" s="49"/>
      <c r="I36" s="49"/>
      <c r="J36" s="17"/>
      <c r="K36" s="4"/>
      <c r="L36" s="4"/>
      <c r="M36" s="4"/>
      <c r="N36" s="4"/>
      <c r="O36" s="4"/>
      <c r="P36" s="4"/>
      <c r="Q36" s="13">
        <f t="shared" si="0"/>
        <v>0</v>
      </c>
    </row>
    <row r="37" spans="2:17" x14ac:dyDescent="0.35">
      <c r="B37" s="26">
        <v>29</v>
      </c>
      <c r="C37" s="7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4"/>
      <c r="Q37" s="13">
        <f t="shared" si="0"/>
        <v>0</v>
      </c>
    </row>
    <row r="38" spans="2:17" x14ac:dyDescent="0.35">
      <c r="B38" s="26">
        <v>30</v>
      </c>
      <c r="C38" s="7"/>
      <c r="D38" s="49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4"/>
      <c r="Q38" s="13">
        <f t="shared" si="0"/>
        <v>0</v>
      </c>
    </row>
    <row r="39" spans="2:17" x14ac:dyDescent="0.35">
      <c r="B39" s="26">
        <v>31</v>
      </c>
      <c r="C39" s="7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4"/>
      <c r="Q39" s="13">
        <f t="shared" si="0"/>
        <v>0</v>
      </c>
    </row>
    <row r="40" spans="2:17" x14ac:dyDescent="0.35">
      <c r="B40" s="26">
        <v>32</v>
      </c>
      <c r="C40" s="7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4"/>
      <c r="Q40" s="13">
        <f t="shared" si="0"/>
        <v>0</v>
      </c>
    </row>
    <row r="41" spans="2:17" x14ac:dyDescent="0.35">
      <c r="B41" s="26">
        <v>33</v>
      </c>
      <c r="C41" s="7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4"/>
      <c r="Q41" s="13">
        <f t="shared" si="0"/>
        <v>0</v>
      </c>
    </row>
    <row r="42" spans="2:17" x14ac:dyDescent="0.35">
      <c r="B42" s="26">
        <v>34</v>
      </c>
      <c r="C42" s="7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4"/>
      <c r="Q42" s="13">
        <f t="shared" si="0"/>
        <v>0</v>
      </c>
    </row>
    <row r="43" spans="2:17" x14ac:dyDescent="0.35">
      <c r="B43" s="26">
        <v>35</v>
      </c>
      <c r="C43" s="7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4"/>
      <c r="Q43" s="13">
        <f t="shared" si="0"/>
        <v>0</v>
      </c>
    </row>
    <row r="44" spans="2:17" x14ac:dyDescent="0.35">
      <c r="B44" s="26">
        <v>36</v>
      </c>
      <c r="C44" s="7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13">
        <f t="shared" si="0"/>
        <v>0</v>
      </c>
    </row>
    <row r="45" spans="2:17" x14ac:dyDescent="0.35">
      <c r="B45" s="26">
        <v>37</v>
      </c>
      <c r="C45" s="7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13">
        <f t="shared" si="0"/>
        <v>0</v>
      </c>
    </row>
    <row r="46" spans="2:17" x14ac:dyDescent="0.35">
      <c r="B46" s="26">
        <v>38</v>
      </c>
      <c r="C46" s="8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13">
        <f t="shared" si="0"/>
        <v>0</v>
      </c>
    </row>
    <row r="47" spans="2:17" x14ac:dyDescent="0.35">
      <c r="B47" s="26">
        <v>39</v>
      </c>
      <c r="C47" s="8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4"/>
      <c r="Q47" s="13">
        <f t="shared" si="0"/>
        <v>0</v>
      </c>
    </row>
    <row r="48" spans="2:17" x14ac:dyDescent="0.35">
      <c r="B48" s="26">
        <v>40</v>
      </c>
      <c r="C48" s="8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4"/>
      <c r="Q48" s="13">
        <f t="shared" si="0"/>
        <v>0</v>
      </c>
    </row>
    <row r="49" spans="2:17" x14ac:dyDescent="0.35">
      <c r="B49" s="26">
        <v>41</v>
      </c>
      <c r="C49" s="8"/>
      <c r="D49" s="49"/>
      <c r="E49" s="49"/>
      <c r="F49" s="49"/>
      <c r="G49" s="49"/>
      <c r="H49" s="49"/>
      <c r="I49" s="49"/>
      <c r="J49" s="4"/>
      <c r="K49" s="4"/>
      <c r="L49" s="4"/>
      <c r="M49" s="4"/>
      <c r="N49" s="4"/>
      <c r="O49" s="4"/>
      <c r="P49" s="4"/>
      <c r="Q49" s="13">
        <f t="shared" si="0"/>
        <v>0</v>
      </c>
    </row>
    <row r="50" spans="2:17" x14ac:dyDescent="0.35">
      <c r="B50" s="26">
        <v>42</v>
      </c>
      <c r="C50" s="8"/>
      <c r="D50" s="49"/>
      <c r="E50" s="49"/>
      <c r="F50" s="49"/>
      <c r="G50" s="49"/>
      <c r="H50" s="49"/>
      <c r="I50" s="49"/>
      <c r="J50" s="5"/>
      <c r="K50" s="5"/>
      <c r="L50" s="5"/>
      <c r="M50" s="5"/>
      <c r="N50" s="5"/>
      <c r="O50" s="5"/>
      <c r="P50" s="5"/>
      <c r="Q50" s="13">
        <f t="shared" ref="Q50:Q53" si="1">SUM(J50:P50)/7</f>
        <v>0</v>
      </c>
    </row>
    <row r="51" spans="2:17" x14ac:dyDescent="0.35">
      <c r="B51" s="26">
        <v>43</v>
      </c>
      <c r="C51" s="8"/>
      <c r="D51" s="49"/>
      <c r="E51" s="49"/>
      <c r="F51" s="49"/>
      <c r="G51" s="49"/>
      <c r="H51" s="49"/>
      <c r="I51" s="49"/>
      <c r="J51" s="5"/>
      <c r="K51" s="5"/>
      <c r="L51" s="5"/>
      <c r="M51" s="5"/>
      <c r="N51" s="5"/>
      <c r="O51" s="5"/>
      <c r="P51" s="5"/>
      <c r="Q51" s="13">
        <f t="shared" si="1"/>
        <v>0</v>
      </c>
    </row>
    <row r="52" spans="2:17" x14ac:dyDescent="0.35">
      <c r="B52" s="26">
        <v>44</v>
      </c>
      <c r="C52" s="8"/>
      <c r="D52" s="49"/>
      <c r="E52" s="49"/>
      <c r="F52" s="49"/>
      <c r="G52" s="49"/>
      <c r="H52" s="49"/>
      <c r="I52" s="49"/>
      <c r="J52" s="14"/>
      <c r="K52" s="14"/>
      <c r="L52" s="14"/>
      <c r="M52" s="14"/>
      <c r="N52" s="14"/>
      <c r="O52" s="14"/>
      <c r="P52" s="14"/>
      <c r="Q52" s="13">
        <f t="shared" si="1"/>
        <v>0</v>
      </c>
    </row>
    <row r="53" spans="2:17" x14ac:dyDescent="0.35">
      <c r="B53" s="26">
        <v>45</v>
      </c>
      <c r="C53" s="20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3">
        <f t="shared" si="1"/>
        <v>0</v>
      </c>
    </row>
    <row r="54" spans="2:17" x14ac:dyDescent="0.35">
      <c r="C54" s="37"/>
      <c r="D54" s="37"/>
      <c r="E54" s="9"/>
      <c r="H54" s="38" t="s">
        <v>19</v>
      </c>
      <c r="I54" s="38"/>
      <c r="J54" s="21">
        <f t="shared" ref="J54:P54" si="2">COUNTIF(J9:J53,"&gt;=70")</f>
        <v>0</v>
      </c>
      <c r="K54" s="21">
        <f t="shared" si="2"/>
        <v>0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>COUNTIF(Q9:Q49,"&gt;=70")</f>
        <v>0</v>
      </c>
    </row>
    <row r="55" spans="2:17" x14ac:dyDescent="0.35">
      <c r="C55" s="37"/>
      <c r="D55" s="37"/>
      <c r="E55" s="10"/>
      <c r="H55" s="39" t="s">
        <v>20</v>
      </c>
      <c r="I55" s="39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37"/>
      <c r="D56" s="37"/>
      <c r="E56" s="37"/>
      <c r="H56" s="39" t="s">
        <v>21</v>
      </c>
      <c r="I56" s="39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37"/>
      <c r="D57" s="37"/>
      <c r="E57" s="9"/>
      <c r="F57" s="11"/>
      <c r="H57" s="40" t="s">
        <v>16</v>
      </c>
      <c r="I57" s="40"/>
      <c r="J57" s="23" t="e">
        <f>J54/J56</f>
        <v>#DIV/0!</v>
      </c>
      <c r="K57" s="24" t="e">
        <f t="shared" ref="K57:Q57" si="3">K54/K56</f>
        <v>#DIV/0!</v>
      </c>
      <c r="L57" s="24" t="e">
        <f t="shared" si="3"/>
        <v>#DIV/0!</v>
      </c>
      <c r="M57" s="24" t="e">
        <f t="shared" si="3"/>
        <v>#DIV/0!</v>
      </c>
      <c r="N57" s="24" t="e">
        <f t="shared" si="3"/>
        <v>#DIV/0!</v>
      </c>
      <c r="O57" s="24" t="e">
        <f t="shared" si="3"/>
        <v>#DIV/0!</v>
      </c>
      <c r="P57" s="24" t="e">
        <f t="shared" si="3"/>
        <v>#DIV/0!</v>
      </c>
      <c r="Q57" s="24" t="e">
        <f t="shared" si="3"/>
        <v>#DIV/0!</v>
      </c>
    </row>
    <row r="58" spans="2:17" x14ac:dyDescent="0.35">
      <c r="C58" s="37"/>
      <c r="D58" s="37"/>
      <c r="E58" s="9"/>
      <c r="F58" s="11"/>
      <c r="H58" s="40" t="s">
        <v>17</v>
      </c>
      <c r="I58" s="40"/>
      <c r="J58" s="23" t="e">
        <f>J55/J56</f>
        <v>#DIV/0!</v>
      </c>
      <c r="K58" s="23" t="e">
        <f t="shared" ref="K58:Q58" si="4">K55/K56</f>
        <v>#DIV/0!</v>
      </c>
      <c r="L58" s="24" t="e">
        <f t="shared" si="4"/>
        <v>#DIV/0!</v>
      </c>
      <c r="M58" s="24" t="e">
        <f t="shared" si="4"/>
        <v>#DIV/0!</v>
      </c>
      <c r="N58" s="24" t="e">
        <f t="shared" si="4"/>
        <v>#DIV/0!</v>
      </c>
      <c r="O58" s="24" t="e">
        <f t="shared" si="4"/>
        <v>#DIV/0!</v>
      </c>
      <c r="P58" s="24" t="e">
        <f t="shared" si="4"/>
        <v>#DIV/0!</v>
      </c>
      <c r="Q58" s="24" t="e">
        <f t="shared" si="4"/>
        <v>#DIV/0!</v>
      </c>
    </row>
    <row r="59" spans="2:17" x14ac:dyDescent="0.35">
      <c r="C59" s="37"/>
      <c r="D59" s="37"/>
      <c r="E59" s="10"/>
      <c r="F59" s="11"/>
    </row>
    <row r="60" spans="2:17" x14ac:dyDescent="0.35">
      <c r="C60" s="9"/>
      <c r="D60" s="9"/>
      <c r="E60" s="10"/>
      <c r="F60" s="11"/>
    </row>
    <row r="61" spans="2:17" ht="30" customHeight="1" x14ac:dyDescent="0.35">
      <c r="J61" s="48"/>
      <c r="K61" s="48"/>
      <c r="L61" s="48"/>
      <c r="M61" s="48"/>
      <c r="N61" s="48"/>
      <c r="O61" s="48"/>
      <c r="P61" s="48"/>
    </row>
    <row r="62" spans="2:17" x14ac:dyDescent="0.35">
      <c r="J62" s="47" t="s">
        <v>18</v>
      </c>
      <c r="K62" s="47"/>
      <c r="L62" s="47"/>
      <c r="M62" s="47"/>
      <c r="N62" s="47"/>
      <c r="O62" s="47"/>
      <c r="P62" s="47"/>
    </row>
  </sheetData>
  <sortState ref="D9:I20">
    <sortCondition ref="D9"/>
  </sortState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view="pageBreakPreview" zoomScale="60" zoomScaleNormal="98" workbookViewId="0">
      <selection activeCell="J61" sqref="J61:P6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18" x14ac:dyDescent="0.3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8"/>
      <c r="R3" s="18"/>
    </row>
    <row r="4" spans="2:18" x14ac:dyDescent="0.35">
      <c r="C4" t="s">
        <v>0</v>
      </c>
      <c r="D4" s="41" t="s">
        <v>87</v>
      </c>
      <c r="E4" s="41"/>
      <c r="F4" s="41"/>
      <c r="G4" s="41"/>
      <c r="I4" t="s">
        <v>1</v>
      </c>
      <c r="J4" s="45" t="s">
        <v>52</v>
      </c>
      <c r="K4" s="45"/>
      <c r="M4" t="s">
        <v>2</v>
      </c>
      <c r="N4" s="46" t="s">
        <v>91</v>
      </c>
      <c r="O4" s="46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5" t="s">
        <v>90</v>
      </c>
      <c r="E6" s="45"/>
      <c r="F6" s="45"/>
      <c r="G6" s="45"/>
      <c r="I6" s="55" t="s">
        <v>22</v>
      </c>
      <c r="J6" s="55"/>
      <c r="K6" s="56" t="s">
        <v>53</v>
      </c>
      <c r="L6" s="56"/>
      <c r="M6" s="56"/>
      <c r="N6" s="56"/>
      <c r="O6" s="56"/>
      <c r="P6" s="5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" t="s">
        <v>92</v>
      </c>
      <c r="D9" s="53" t="s">
        <v>93</v>
      </c>
      <c r="E9" s="53"/>
      <c r="F9" s="53"/>
      <c r="G9" s="53"/>
      <c r="H9" s="53"/>
      <c r="I9" s="53"/>
      <c r="J9" s="17">
        <v>80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11.428571428571429</v>
      </c>
    </row>
    <row r="10" spans="2:18" x14ac:dyDescent="0.35">
      <c r="B10" s="16">
        <f>B9+1</f>
        <v>2</v>
      </c>
      <c r="C10" s="3" t="s">
        <v>94</v>
      </c>
      <c r="D10" s="53" t="s">
        <v>95</v>
      </c>
      <c r="E10" s="53"/>
      <c r="F10" s="53"/>
      <c r="G10" s="53"/>
      <c r="H10" s="53"/>
      <c r="I10" s="53"/>
      <c r="J10" s="17">
        <v>90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12.857142857142858</v>
      </c>
    </row>
    <row r="11" spans="2:18" x14ac:dyDescent="0.35">
      <c r="B11" s="16">
        <f t="shared" ref="B11:B53" si="1">B10+1</f>
        <v>3</v>
      </c>
      <c r="C11" s="3" t="s">
        <v>96</v>
      </c>
      <c r="D11" s="53" t="s">
        <v>97</v>
      </c>
      <c r="E11" s="53"/>
      <c r="F11" s="53"/>
      <c r="G11" s="53"/>
      <c r="H11" s="53"/>
      <c r="I11" s="53"/>
      <c r="J11" s="17">
        <v>90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12.857142857142858</v>
      </c>
    </row>
    <row r="12" spans="2:18" x14ac:dyDescent="0.35">
      <c r="B12" s="16">
        <f t="shared" si="1"/>
        <v>4</v>
      </c>
      <c r="C12" s="3" t="s">
        <v>98</v>
      </c>
      <c r="D12" s="53" t="s">
        <v>100</v>
      </c>
      <c r="E12" s="53"/>
      <c r="F12" s="53"/>
      <c r="G12" s="53"/>
      <c r="H12" s="53"/>
      <c r="I12" s="53"/>
      <c r="J12" s="17">
        <v>90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12.857142857142858</v>
      </c>
    </row>
    <row r="13" spans="2:18" x14ac:dyDescent="0.35">
      <c r="B13" s="16">
        <f t="shared" si="1"/>
        <v>5</v>
      </c>
      <c r="C13" s="3" t="s">
        <v>39</v>
      </c>
      <c r="D13" s="53" t="s">
        <v>99</v>
      </c>
      <c r="E13" s="53"/>
      <c r="F13" s="53"/>
      <c r="G13" s="53"/>
      <c r="H13" s="53"/>
      <c r="I13" s="53"/>
      <c r="J13" s="17">
        <v>90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12.857142857142858</v>
      </c>
    </row>
    <row r="14" spans="2:18" x14ac:dyDescent="0.35">
      <c r="B14" s="16">
        <f t="shared" si="1"/>
        <v>6</v>
      </c>
      <c r="C14" s="3" t="s">
        <v>101</v>
      </c>
      <c r="D14" s="53" t="s">
        <v>102</v>
      </c>
      <c r="E14" s="53"/>
      <c r="F14" s="53"/>
      <c r="G14" s="53"/>
      <c r="H14" s="53"/>
      <c r="I14" s="53"/>
      <c r="J14" s="17">
        <v>90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12.857142857142858</v>
      </c>
    </row>
    <row r="15" spans="2:18" x14ac:dyDescent="0.35">
      <c r="B15" s="16">
        <f t="shared" si="1"/>
        <v>7</v>
      </c>
      <c r="C15" s="3" t="s">
        <v>103</v>
      </c>
      <c r="D15" s="53" t="s">
        <v>104</v>
      </c>
      <c r="E15" s="53"/>
      <c r="F15" s="53"/>
      <c r="G15" s="53"/>
      <c r="H15" s="53"/>
      <c r="I15" s="53"/>
      <c r="J15" s="17">
        <v>90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12.857142857142858</v>
      </c>
    </row>
    <row r="16" spans="2:18" x14ac:dyDescent="0.35">
      <c r="B16" s="16">
        <f t="shared" si="1"/>
        <v>8</v>
      </c>
      <c r="C16" s="3" t="s">
        <v>105</v>
      </c>
      <c r="D16" s="53" t="s">
        <v>106</v>
      </c>
      <c r="E16" s="53"/>
      <c r="F16" s="53"/>
      <c r="G16" s="53"/>
      <c r="H16" s="53"/>
      <c r="I16" s="53"/>
      <c r="J16" s="17">
        <v>90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12.857142857142858</v>
      </c>
    </row>
    <row r="17" spans="2:17" x14ac:dyDescent="0.35">
      <c r="B17" s="16">
        <f t="shared" si="1"/>
        <v>9</v>
      </c>
      <c r="C17" s="3"/>
      <c r="D17" s="53"/>
      <c r="E17" s="53"/>
      <c r="F17" s="53"/>
      <c r="G17" s="53"/>
      <c r="H17" s="53"/>
      <c r="I17" s="53"/>
      <c r="J17" s="17">
        <v>0</v>
      </c>
      <c r="K17" s="17">
        <v>0</v>
      </c>
      <c r="L17" s="17"/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35">
      <c r="B18" s="16">
        <f t="shared" si="1"/>
        <v>10</v>
      </c>
      <c r="C18" s="3"/>
      <c r="D18" s="53"/>
      <c r="E18" s="53"/>
      <c r="F18" s="53"/>
      <c r="G18" s="53"/>
      <c r="H18" s="53"/>
      <c r="I18" s="53"/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0</v>
      </c>
    </row>
    <row r="19" spans="2:17" x14ac:dyDescent="0.35">
      <c r="B19" s="16">
        <f t="shared" si="1"/>
        <v>11</v>
      </c>
      <c r="C19" s="3"/>
      <c r="D19" s="53"/>
      <c r="E19" s="53"/>
      <c r="F19" s="53"/>
      <c r="G19" s="53"/>
      <c r="H19" s="53"/>
      <c r="I19" s="53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0</v>
      </c>
    </row>
    <row r="20" spans="2:17" x14ac:dyDescent="0.35">
      <c r="B20" s="16">
        <f t="shared" si="1"/>
        <v>12</v>
      </c>
      <c r="C20" s="3"/>
      <c r="D20" s="53"/>
      <c r="E20" s="53"/>
      <c r="F20" s="53"/>
      <c r="G20" s="53"/>
      <c r="H20" s="53"/>
      <c r="I20" s="53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0</v>
      </c>
    </row>
    <row r="21" spans="2:17" x14ac:dyDescent="0.35">
      <c r="B21" s="16">
        <f t="shared" si="1"/>
        <v>13</v>
      </c>
      <c r="C21" s="3"/>
      <c r="D21" s="53"/>
      <c r="E21" s="53"/>
      <c r="F21" s="53"/>
      <c r="G21" s="53"/>
      <c r="H21" s="53"/>
      <c r="I21" s="53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0</v>
      </c>
    </row>
    <row r="22" spans="2:17" x14ac:dyDescent="0.35">
      <c r="B22" s="16">
        <f t="shared" si="1"/>
        <v>14</v>
      </c>
      <c r="C22" s="3"/>
      <c r="D22" s="53"/>
      <c r="E22" s="53"/>
      <c r="F22" s="53"/>
      <c r="G22" s="53"/>
      <c r="H22" s="53"/>
      <c r="I22" s="53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35">
      <c r="B23" s="16">
        <f t="shared" si="1"/>
        <v>15</v>
      </c>
      <c r="C23" s="3"/>
      <c r="D23" s="53"/>
      <c r="E23" s="53"/>
      <c r="F23" s="53"/>
      <c r="G23" s="53"/>
      <c r="H23" s="53"/>
      <c r="I23" s="53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0</v>
      </c>
    </row>
    <row r="24" spans="2:17" x14ac:dyDescent="0.35">
      <c r="B24" s="16">
        <f t="shared" si="1"/>
        <v>16</v>
      </c>
      <c r="C24" s="3"/>
      <c r="D24" s="53"/>
      <c r="E24" s="53"/>
      <c r="F24" s="53"/>
      <c r="G24" s="53"/>
      <c r="H24" s="53"/>
      <c r="I24" s="53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0</v>
      </c>
    </row>
    <row r="25" spans="2:17" x14ac:dyDescent="0.35">
      <c r="B25" s="16">
        <f t="shared" si="1"/>
        <v>17</v>
      </c>
      <c r="C25" s="3"/>
      <c r="D25" s="53"/>
      <c r="E25" s="53"/>
      <c r="F25" s="53"/>
      <c r="G25" s="53"/>
      <c r="H25" s="53"/>
      <c r="I25" s="53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0</v>
      </c>
    </row>
    <row r="26" spans="2:17" x14ac:dyDescent="0.35">
      <c r="B26" s="16">
        <f t="shared" si="1"/>
        <v>18</v>
      </c>
      <c r="C26" s="3"/>
      <c r="D26" s="53"/>
      <c r="E26" s="53"/>
      <c r="F26" s="53"/>
      <c r="G26" s="53"/>
      <c r="H26" s="53"/>
      <c r="I26" s="53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0</v>
      </c>
    </row>
    <row r="27" spans="2:17" x14ac:dyDescent="0.35">
      <c r="B27" s="16">
        <f t="shared" si="1"/>
        <v>19</v>
      </c>
      <c r="C27" s="3"/>
      <c r="D27" s="53"/>
      <c r="E27" s="53"/>
      <c r="F27" s="53"/>
      <c r="G27" s="53"/>
      <c r="H27" s="53"/>
      <c r="I27" s="53"/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0</v>
      </c>
    </row>
    <row r="28" spans="2:17" x14ac:dyDescent="0.35">
      <c r="B28" s="16">
        <f t="shared" si="1"/>
        <v>20</v>
      </c>
      <c r="C28" s="3"/>
      <c r="D28" s="53"/>
      <c r="E28" s="53"/>
      <c r="F28" s="53"/>
      <c r="G28" s="53"/>
      <c r="H28" s="53"/>
      <c r="I28" s="53"/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0</v>
      </c>
    </row>
    <row r="29" spans="2:17" x14ac:dyDescent="0.35">
      <c r="B29" s="16">
        <f t="shared" si="1"/>
        <v>21</v>
      </c>
      <c r="C29" s="3"/>
      <c r="D29" s="53"/>
      <c r="E29" s="53"/>
      <c r="F29" s="53"/>
      <c r="G29" s="53"/>
      <c r="H29" s="53"/>
      <c r="I29" s="53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0</v>
      </c>
    </row>
    <row r="30" spans="2:17" x14ac:dyDescent="0.35">
      <c r="B30" s="16">
        <f t="shared" si="1"/>
        <v>22</v>
      </c>
      <c r="C30" s="3"/>
      <c r="D30" s="53"/>
      <c r="E30" s="53"/>
      <c r="F30" s="53"/>
      <c r="G30" s="53"/>
      <c r="H30" s="53"/>
      <c r="I30" s="53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0</v>
      </c>
    </row>
    <row r="31" spans="2:17" x14ac:dyDescent="0.35">
      <c r="B31" s="16">
        <f t="shared" si="1"/>
        <v>23</v>
      </c>
      <c r="C31" s="16"/>
      <c r="D31" s="53"/>
      <c r="E31" s="53"/>
      <c r="F31" s="53"/>
      <c r="G31" s="53"/>
      <c r="H31" s="53"/>
      <c r="I31" s="53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0</v>
      </c>
    </row>
    <row r="32" spans="2:17" x14ac:dyDescent="0.35">
      <c r="B32" s="16">
        <f t="shared" si="1"/>
        <v>24</v>
      </c>
      <c r="C32" s="16"/>
      <c r="D32" s="53"/>
      <c r="E32" s="53"/>
      <c r="F32" s="53"/>
      <c r="G32" s="53"/>
      <c r="H32" s="53"/>
      <c r="I32" s="53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0</v>
      </c>
    </row>
    <row r="33" spans="2:17" x14ac:dyDescent="0.35">
      <c r="B33" s="16">
        <f t="shared" si="1"/>
        <v>25</v>
      </c>
      <c r="C33" s="16"/>
      <c r="D33" s="49"/>
      <c r="E33" s="49"/>
      <c r="F33" s="49"/>
      <c r="G33" s="49"/>
      <c r="H33" s="49"/>
      <c r="I33" s="49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>
        <f t="shared" si="1"/>
        <v>26</v>
      </c>
      <c r="C34" s="16"/>
      <c r="D34" s="49"/>
      <c r="E34" s="49"/>
      <c r="F34" s="49"/>
      <c r="G34" s="49"/>
      <c r="H34" s="49"/>
      <c r="I34" s="49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49"/>
      <c r="E35" s="49"/>
      <c r="F35" s="49"/>
      <c r="G35" s="49"/>
      <c r="H35" s="49"/>
      <c r="I35" s="49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49"/>
      <c r="E36" s="49"/>
      <c r="F36" s="49"/>
      <c r="G36" s="49"/>
      <c r="H36" s="49"/>
      <c r="I36" s="49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49"/>
      <c r="E37" s="49"/>
      <c r="F37" s="49"/>
      <c r="G37" s="49"/>
      <c r="H37" s="49"/>
      <c r="I37" s="49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49"/>
      <c r="E38" s="49"/>
      <c r="F38" s="49"/>
      <c r="G38" s="49"/>
      <c r="H38" s="49"/>
      <c r="I38" s="49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49"/>
      <c r="E39" s="49"/>
      <c r="F39" s="49"/>
      <c r="G39" s="49"/>
      <c r="H39" s="49"/>
      <c r="I39" s="49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49"/>
      <c r="E40" s="49"/>
      <c r="F40" s="49"/>
      <c r="G40" s="49"/>
      <c r="H40" s="49"/>
      <c r="I40" s="49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49"/>
      <c r="E41" s="49"/>
      <c r="F41" s="49"/>
      <c r="G41" s="49"/>
      <c r="H41" s="49"/>
      <c r="I41" s="49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49"/>
      <c r="E42" s="49"/>
      <c r="F42" s="49"/>
      <c r="G42" s="49"/>
      <c r="H42" s="49"/>
      <c r="I42" s="49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49"/>
      <c r="E43" s="49"/>
      <c r="F43" s="49"/>
      <c r="G43" s="49"/>
      <c r="H43" s="49"/>
      <c r="I43" s="49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49"/>
      <c r="E44" s="49"/>
      <c r="F44" s="49"/>
      <c r="G44" s="49"/>
      <c r="H44" s="49"/>
      <c r="I44" s="49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49"/>
      <c r="E45" s="49"/>
      <c r="F45" s="49"/>
      <c r="G45" s="49"/>
      <c r="H45" s="49"/>
      <c r="I45" s="49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49"/>
      <c r="E46" s="49"/>
      <c r="F46" s="49"/>
      <c r="G46" s="49"/>
      <c r="H46" s="49"/>
      <c r="I46" s="49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49"/>
      <c r="E47" s="49"/>
      <c r="F47" s="49"/>
      <c r="G47" s="49"/>
      <c r="H47" s="49"/>
      <c r="I47" s="49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49"/>
      <c r="E48" s="49"/>
      <c r="F48" s="49"/>
      <c r="G48" s="49"/>
      <c r="H48" s="49"/>
      <c r="I48" s="49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49"/>
      <c r="E49" s="49"/>
      <c r="F49" s="49"/>
      <c r="G49" s="49"/>
      <c r="H49" s="49"/>
      <c r="I49" s="49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49"/>
      <c r="E50" s="49"/>
      <c r="F50" s="49"/>
      <c r="G50" s="49"/>
      <c r="H50" s="49"/>
      <c r="I50" s="49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49"/>
      <c r="E51" s="49"/>
      <c r="F51" s="49"/>
      <c r="G51" s="49"/>
      <c r="H51" s="49"/>
      <c r="I51" s="49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49"/>
      <c r="E52" s="49"/>
      <c r="F52" s="49"/>
      <c r="G52" s="49"/>
      <c r="H52" s="49"/>
      <c r="I52" s="49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7"/>
      <c r="D54" s="37"/>
      <c r="E54" s="15"/>
      <c r="H54" s="38" t="s">
        <v>19</v>
      </c>
      <c r="I54" s="38"/>
      <c r="J54" s="21">
        <f>COUNTIF(J9:J53,"&gt;=70")</f>
        <v>8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7"/>
      <c r="D55" s="37"/>
      <c r="E55" s="19"/>
      <c r="H55" s="39" t="s">
        <v>20</v>
      </c>
      <c r="I55" s="39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37"/>
      <c r="D56" s="37"/>
      <c r="E56" s="37"/>
      <c r="H56" s="39" t="s">
        <v>21</v>
      </c>
      <c r="I56" s="39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37"/>
      <c r="D57" s="37"/>
      <c r="E57" s="15"/>
      <c r="F57" s="11"/>
      <c r="H57" s="40" t="s">
        <v>16</v>
      </c>
      <c r="I57" s="40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37"/>
      <c r="D58" s="37"/>
      <c r="E58" s="15"/>
      <c r="F58" s="11"/>
      <c r="H58" s="40" t="s">
        <v>17</v>
      </c>
      <c r="I58" s="40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37"/>
      <c r="D59" s="37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8"/>
      <c r="K61" s="48"/>
      <c r="L61" s="48"/>
      <c r="M61" s="48"/>
      <c r="N61" s="48"/>
      <c r="O61" s="48"/>
      <c r="P61" s="48"/>
    </row>
    <row r="62" spans="2:17" x14ac:dyDescent="0.35">
      <c r="J62" s="47" t="s">
        <v>18</v>
      </c>
      <c r="K62" s="47"/>
      <c r="L62" s="47"/>
      <c r="M62" s="47"/>
      <c r="N62" s="47"/>
      <c r="O62" s="47"/>
      <c r="P62" s="47"/>
    </row>
  </sheetData>
  <sortState ref="D9:I32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2"/>
  <sheetViews>
    <sheetView view="pageBreakPreview" zoomScale="60" zoomScaleNormal="118" workbookViewId="0">
      <selection activeCell="W7" sqref="W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5" ht="15.5" x14ac:dyDescent="0.3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25" x14ac:dyDescent="0.3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8"/>
      <c r="R3" s="18"/>
    </row>
    <row r="4" spans="2:25" x14ac:dyDescent="0.35">
      <c r="C4" t="s">
        <v>0</v>
      </c>
      <c r="D4" s="41" t="s">
        <v>107</v>
      </c>
      <c r="E4" s="41"/>
      <c r="F4" s="41"/>
      <c r="G4" s="41"/>
      <c r="I4" t="s">
        <v>1</v>
      </c>
      <c r="J4" s="45" t="s">
        <v>109</v>
      </c>
      <c r="K4" s="45"/>
      <c r="M4" t="s">
        <v>2</v>
      </c>
      <c r="N4" s="46" t="s">
        <v>91</v>
      </c>
      <c r="O4" s="46"/>
    </row>
    <row r="5" spans="2:25" ht="6.75" customHeight="1" x14ac:dyDescent="0.35">
      <c r="D5" s="6"/>
      <c r="E5" s="6"/>
      <c r="F5" s="6"/>
      <c r="G5" s="6"/>
    </row>
    <row r="6" spans="2:25" x14ac:dyDescent="0.35">
      <c r="C6" t="s">
        <v>3</v>
      </c>
      <c r="D6" s="45" t="s">
        <v>108</v>
      </c>
      <c r="E6" s="45"/>
      <c r="F6" s="45"/>
      <c r="G6" s="45"/>
      <c r="I6" s="55" t="s">
        <v>22</v>
      </c>
      <c r="J6" s="55"/>
      <c r="K6" s="56" t="s">
        <v>53</v>
      </c>
      <c r="L6" s="56"/>
      <c r="M6" s="56"/>
      <c r="N6" s="56"/>
      <c r="O6" s="56"/>
      <c r="P6" s="56"/>
    </row>
    <row r="7" spans="2:25" ht="11.25" customHeight="1" x14ac:dyDescent="0.35"/>
    <row r="8" spans="2:25" x14ac:dyDescent="0.3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25" x14ac:dyDescent="0.35">
      <c r="B9" s="16">
        <v>1</v>
      </c>
      <c r="C9" s="16" t="s">
        <v>110</v>
      </c>
      <c r="D9" s="53" t="s">
        <v>111</v>
      </c>
      <c r="E9" s="53"/>
      <c r="F9" s="53"/>
      <c r="G9" s="53"/>
      <c r="H9" s="53"/>
      <c r="I9" s="53"/>
      <c r="J9" s="17">
        <v>80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11.428571428571429</v>
      </c>
      <c r="U9" s="35"/>
      <c r="V9" s="35"/>
      <c r="W9" s="35"/>
      <c r="X9" s="35"/>
      <c r="Y9" s="35"/>
    </row>
    <row r="10" spans="2:25" x14ac:dyDescent="0.35">
      <c r="B10" s="16">
        <f>B9+1</f>
        <v>2</v>
      </c>
      <c r="C10" s="16" t="s">
        <v>112</v>
      </c>
      <c r="D10" s="53" t="s">
        <v>113</v>
      </c>
      <c r="E10" s="53"/>
      <c r="F10" s="53"/>
      <c r="G10" s="53"/>
      <c r="H10" s="53"/>
      <c r="I10" s="53"/>
      <c r="J10" s="17">
        <v>90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12.857142857142858</v>
      </c>
      <c r="U10" s="35"/>
      <c r="V10" s="35"/>
      <c r="W10" s="35"/>
      <c r="X10" s="35"/>
      <c r="Y10" s="35"/>
    </row>
    <row r="11" spans="2:25" x14ac:dyDescent="0.35">
      <c r="B11" s="16">
        <f t="shared" ref="B11:B53" si="1">B10+1</f>
        <v>3</v>
      </c>
      <c r="C11" s="16" t="s">
        <v>114</v>
      </c>
      <c r="D11" s="53" t="s">
        <v>115</v>
      </c>
      <c r="E11" s="53"/>
      <c r="F11" s="53"/>
      <c r="G11" s="53"/>
      <c r="H11" s="53"/>
      <c r="I11" s="53"/>
      <c r="J11" s="17">
        <v>80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11.428571428571429</v>
      </c>
      <c r="U11" s="35"/>
      <c r="V11" s="35"/>
      <c r="W11" s="35"/>
      <c r="X11" s="35"/>
      <c r="Y11" s="35"/>
    </row>
    <row r="12" spans="2:25" x14ac:dyDescent="0.35">
      <c r="B12" s="16">
        <f t="shared" si="1"/>
        <v>4</v>
      </c>
      <c r="C12" s="16" t="s">
        <v>116</v>
      </c>
      <c r="D12" s="53" t="s">
        <v>117</v>
      </c>
      <c r="E12" s="53"/>
      <c r="F12" s="53"/>
      <c r="G12" s="53"/>
      <c r="H12" s="53"/>
      <c r="I12" s="53"/>
      <c r="J12" s="17">
        <v>80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11.428571428571429</v>
      </c>
      <c r="U12" s="35"/>
      <c r="V12" s="35"/>
      <c r="W12" s="35"/>
      <c r="X12" s="35"/>
      <c r="Y12" s="35"/>
    </row>
    <row r="13" spans="2:25" x14ac:dyDescent="0.35">
      <c r="B13" s="16">
        <f t="shared" si="1"/>
        <v>5</v>
      </c>
      <c r="C13" s="16" t="s">
        <v>118</v>
      </c>
      <c r="D13" s="53" t="s">
        <v>119</v>
      </c>
      <c r="E13" s="53"/>
      <c r="F13" s="53"/>
      <c r="G13" s="53"/>
      <c r="H13" s="53"/>
      <c r="I13" s="53"/>
      <c r="J13" s="17">
        <v>70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10</v>
      </c>
      <c r="U13" s="35"/>
      <c r="V13" s="35"/>
      <c r="W13" s="35"/>
      <c r="X13" s="35"/>
      <c r="Y13" s="35"/>
    </row>
    <row r="14" spans="2:25" x14ac:dyDescent="0.35">
      <c r="B14" s="16">
        <f t="shared" si="1"/>
        <v>6</v>
      </c>
      <c r="C14" s="16" t="s">
        <v>120</v>
      </c>
      <c r="D14" s="53" t="s">
        <v>121</v>
      </c>
      <c r="E14" s="53"/>
      <c r="F14" s="53"/>
      <c r="G14" s="53"/>
      <c r="H14" s="53"/>
      <c r="I14" s="53"/>
      <c r="J14" s="17">
        <v>80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11.428571428571429</v>
      </c>
      <c r="U14" s="35"/>
      <c r="V14" s="35"/>
      <c r="W14" s="35"/>
      <c r="X14" s="35"/>
      <c r="Y14" s="35"/>
    </row>
    <row r="15" spans="2:25" x14ac:dyDescent="0.35">
      <c r="B15" s="16">
        <f t="shared" si="1"/>
        <v>7</v>
      </c>
      <c r="C15" s="16" t="s">
        <v>122</v>
      </c>
      <c r="D15" s="53" t="s">
        <v>123</v>
      </c>
      <c r="E15" s="53"/>
      <c r="F15" s="53"/>
      <c r="G15" s="53"/>
      <c r="H15" s="53"/>
      <c r="I15" s="53"/>
      <c r="J15" s="17">
        <v>70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10</v>
      </c>
      <c r="U15" s="35"/>
      <c r="V15" s="35"/>
      <c r="W15" s="35"/>
      <c r="X15" s="35"/>
      <c r="Y15" s="35"/>
    </row>
    <row r="16" spans="2:25" x14ac:dyDescent="0.35">
      <c r="B16" s="16">
        <f t="shared" si="1"/>
        <v>8</v>
      </c>
      <c r="C16" s="16" t="s">
        <v>124</v>
      </c>
      <c r="D16" s="53" t="s">
        <v>125</v>
      </c>
      <c r="E16" s="53"/>
      <c r="F16" s="53"/>
      <c r="G16" s="53"/>
      <c r="H16" s="53"/>
      <c r="I16" s="53"/>
      <c r="J16" s="17">
        <v>70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10</v>
      </c>
      <c r="U16" s="35"/>
      <c r="V16" s="35"/>
      <c r="W16" s="35"/>
      <c r="X16" s="35"/>
      <c r="Y16" s="35"/>
    </row>
    <row r="17" spans="2:25" x14ac:dyDescent="0.35">
      <c r="B17" s="16">
        <f t="shared" si="1"/>
        <v>9</v>
      </c>
      <c r="C17" s="16" t="s">
        <v>126</v>
      </c>
      <c r="D17" s="53" t="s">
        <v>127</v>
      </c>
      <c r="E17" s="53"/>
      <c r="F17" s="53"/>
      <c r="G17" s="53"/>
      <c r="H17" s="53"/>
      <c r="I17" s="53"/>
      <c r="J17" s="17">
        <v>80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11.428571428571429</v>
      </c>
      <c r="U17" s="35"/>
      <c r="V17" s="35"/>
      <c r="W17" s="35"/>
      <c r="X17" s="35"/>
      <c r="Y17" s="35"/>
    </row>
    <row r="18" spans="2:25" x14ac:dyDescent="0.35">
      <c r="B18" s="16">
        <f t="shared" si="1"/>
        <v>10</v>
      </c>
      <c r="C18" s="16" t="s">
        <v>128</v>
      </c>
      <c r="D18" s="53" t="s">
        <v>129</v>
      </c>
      <c r="E18" s="53"/>
      <c r="F18" s="53"/>
      <c r="G18" s="53"/>
      <c r="H18" s="53"/>
      <c r="I18" s="53"/>
      <c r="J18" s="17">
        <v>80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11.428571428571429</v>
      </c>
      <c r="U18" s="35"/>
      <c r="V18" s="35"/>
      <c r="W18" s="35"/>
      <c r="X18" s="35"/>
      <c r="Y18" s="35"/>
    </row>
    <row r="19" spans="2:25" x14ac:dyDescent="0.35">
      <c r="B19" s="16">
        <f t="shared" si="1"/>
        <v>11</v>
      </c>
      <c r="C19" s="16" t="s">
        <v>130</v>
      </c>
      <c r="D19" s="53" t="s">
        <v>131</v>
      </c>
      <c r="E19" s="53"/>
      <c r="F19" s="53"/>
      <c r="G19" s="53"/>
      <c r="H19" s="53"/>
      <c r="I19" s="53"/>
      <c r="J19" s="17">
        <v>90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12.857142857142858</v>
      </c>
      <c r="U19" s="35"/>
      <c r="V19" s="35"/>
      <c r="W19" s="35"/>
      <c r="X19" s="35"/>
      <c r="Y19" s="35"/>
    </row>
    <row r="20" spans="2:25" x14ac:dyDescent="0.35">
      <c r="B20" s="16">
        <f t="shared" si="1"/>
        <v>12</v>
      </c>
      <c r="C20" s="16" t="s">
        <v>132</v>
      </c>
      <c r="D20" s="53" t="s">
        <v>133</v>
      </c>
      <c r="E20" s="53"/>
      <c r="F20" s="53"/>
      <c r="G20" s="53"/>
      <c r="H20" s="53"/>
      <c r="I20" s="53"/>
      <c r="J20" s="17">
        <v>80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11.428571428571429</v>
      </c>
      <c r="U20" s="35"/>
      <c r="V20" s="35"/>
      <c r="W20" s="35"/>
      <c r="X20" s="35"/>
      <c r="Y20" s="35"/>
    </row>
    <row r="21" spans="2:25" x14ac:dyDescent="0.35">
      <c r="B21" s="16">
        <f t="shared" si="1"/>
        <v>13</v>
      </c>
      <c r="C21" s="16" t="s">
        <v>134</v>
      </c>
      <c r="D21" s="53" t="s">
        <v>135</v>
      </c>
      <c r="E21" s="53"/>
      <c r="F21" s="53"/>
      <c r="G21" s="53"/>
      <c r="H21" s="53"/>
      <c r="I21" s="53"/>
      <c r="J21" s="17">
        <v>80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11.428571428571429</v>
      </c>
      <c r="U21" s="35"/>
      <c r="V21" s="35"/>
      <c r="W21" s="35"/>
      <c r="X21" s="35"/>
      <c r="Y21" s="35"/>
    </row>
    <row r="22" spans="2:25" x14ac:dyDescent="0.35">
      <c r="B22" s="16">
        <f t="shared" si="1"/>
        <v>14</v>
      </c>
      <c r="C22" s="16" t="s">
        <v>136</v>
      </c>
      <c r="D22" s="53" t="s">
        <v>137</v>
      </c>
      <c r="E22" s="53"/>
      <c r="F22" s="53"/>
      <c r="G22" s="53"/>
      <c r="H22" s="53"/>
      <c r="I22" s="53"/>
      <c r="J22" s="17">
        <v>80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11.428571428571429</v>
      </c>
      <c r="U22" s="35"/>
      <c r="V22" s="35"/>
      <c r="W22" s="35"/>
      <c r="X22" s="35"/>
      <c r="Y22" s="35"/>
    </row>
    <row r="23" spans="2:25" x14ac:dyDescent="0.35">
      <c r="B23" s="16">
        <f t="shared" si="1"/>
        <v>15</v>
      </c>
      <c r="C23" s="16" t="s">
        <v>138</v>
      </c>
      <c r="D23" s="53" t="s">
        <v>139</v>
      </c>
      <c r="E23" s="53"/>
      <c r="F23" s="53"/>
      <c r="G23" s="53"/>
      <c r="H23" s="53"/>
      <c r="I23" s="53"/>
      <c r="J23" s="17">
        <v>80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11.428571428571429</v>
      </c>
      <c r="U23" s="35"/>
      <c r="V23" s="35"/>
      <c r="W23" s="35"/>
      <c r="X23" s="35"/>
      <c r="Y23" s="35"/>
    </row>
    <row r="24" spans="2:25" x14ac:dyDescent="0.35">
      <c r="B24" s="16">
        <f t="shared" si="1"/>
        <v>16</v>
      </c>
      <c r="C24" s="16" t="s">
        <v>140</v>
      </c>
      <c r="D24" s="53" t="s">
        <v>141</v>
      </c>
      <c r="E24" s="53"/>
      <c r="F24" s="53"/>
      <c r="G24" s="53"/>
      <c r="H24" s="53"/>
      <c r="I24" s="53"/>
      <c r="J24" s="17">
        <v>80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11.428571428571429</v>
      </c>
      <c r="U24" s="35"/>
      <c r="V24" s="35"/>
      <c r="W24" s="35"/>
      <c r="X24" s="35"/>
      <c r="Y24" s="35"/>
    </row>
    <row r="25" spans="2:25" x14ac:dyDescent="0.35">
      <c r="B25" s="16">
        <f t="shared" si="1"/>
        <v>17</v>
      </c>
      <c r="C25" s="16" t="s">
        <v>142</v>
      </c>
      <c r="D25" s="53" t="s">
        <v>143</v>
      </c>
      <c r="E25" s="53"/>
      <c r="F25" s="53"/>
      <c r="G25" s="53"/>
      <c r="H25" s="53"/>
      <c r="I25" s="53"/>
      <c r="J25" s="17">
        <v>70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10</v>
      </c>
      <c r="U25" s="35"/>
      <c r="V25" s="35"/>
      <c r="W25" s="35"/>
      <c r="X25" s="35"/>
      <c r="Y25" s="35"/>
    </row>
    <row r="26" spans="2:25" x14ac:dyDescent="0.35">
      <c r="B26" s="16">
        <f t="shared" si="1"/>
        <v>18</v>
      </c>
      <c r="C26" s="16" t="s">
        <v>144</v>
      </c>
      <c r="D26" s="53" t="s">
        <v>145</v>
      </c>
      <c r="E26" s="53"/>
      <c r="F26" s="53"/>
      <c r="G26" s="53"/>
      <c r="H26" s="53"/>
      <c r="I26" s="53"/>
      <c r="J26" s="17">
        <v>70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10</v>
      </c>
      <c r="U26" s="35"/>
      <c r="V26" s="35"/>
      <c r="W26" s="35"/>
      <c r="X26" s="35"/>
      <c r="Y26" s="35"/>
    </row>
    <row r="27" spans="2:25" x14ac:dyDescent="0.35">
      <c r="B27" s="16">
        <f t="shared" si="1"/>
        <v>19</v>
      </c>
      <c r="C27" s="16" t="s">
        <v>146</v>
      </c>
      <c r="D27" s="53" t="s">
        <v>147</v>
      </c>
      <c r="E27" s="53"/>
      <c r="F27" s="53"/>
      <c r="G27" s="53"/>
      <c r="H27" s="53"/>
      <c r="I27" s="53"/>
      <c r="J27" s="17">
        <v>70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10</v>
      </c>
      <c r="U27" s="35"/>
      <c r="V27" s="35"/>
      <c r="W27" s="35"/>
      <c r="X27" s="35"/>
      <c r="Y27" s="35"/>
    </row>
    <row r="28" spans="2:25" x14ac:dyDescent="0.35">
      <c r="B28" s="16">
        <f t="shared" si="1"/>
        <v>20</v>
      </c>
      <c r="C28" s="16" t="s">
        <v>149</v>
      </c>
      <c r="D28" s="53" t="s">
        <v>150</v>
      </c>
      <c r="E28" s="53"/>
      <c r="F28" s="53"/>
      <c r="G28" s="53"/>
      <c r="H28" s="53"/>
      <c r="I28" s="53"/>
      <c r="J28" s="17">
        <v>80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11.428571428571429</v>
      </c>
      <c r="U28" s="35"/>
      <c r="V28" s="35"/>
      <c r="W28" s="35"/>
      <c r="X28" s="35"/>
      <c r="Y28" s="35"/>
    </row>
    <row r="29" spans="2:25" x14ac:dyDescent="0.35">
      <c r="B29" s="16">
        <f t="shared" si="1"/>
        <v>21</v>
      </c>
      <c r="C29" s="16" t="s">
        <v>148</v>
      </c>
      <c r="D29" s="53" t="s">
        <v>151</v>
      </c>
      <c r="E29" s="53"/>
      <c r="F29" s="53"/>
      <c r="G29" s="53"/>
      <c r="H29" s="53"/>
      <c r="I29" s="53"/>
      <c r="J29" s="17">
        <v>90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12.857142857142858</v>
      </c>
      <c r="U29" s="35"/>
      <c r="V29" s="35"/>
      <c r="W29" s="35"/>
      <c r="X29" s="35"/>
      <c r="Y29" s="35"/>
    </row>
    <row r="30" spans="2:25" x14ac:dyDescent="0.35">
      <c r="B30" s="16">
        <f t="shared" si="1"/>
        <v>22</v>
      </c>
      <c r="C30" s="16" t="s">
        <v>152</v>
      </c>
      <c r="D30" s="53" t="s">
        <v>153</v>
      </c>
      <c r="E30" s="53"/>
      <c r="F30" s="53"/>
      <c r="G30" s="53"/>
      <c r="H30" s="53"/>
      <c r="I30" s="53"/>
      <c r="J30" s="17">
        <v>80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11.428571428571429</v>
      </c>
      <c r="U30" s="35"/>
      <c r="V30" s="35"/>
      <c r="W30" s="35"/>
      <c r="X30" s="35"/>
      <c r="Y30" s="35"/>
    </row>
    <row r="31" spans="2:25" x14ac:dyDescent="0.35">
      <c r="B31" s="16">
        <f t="shared" si="1"/>
        <v>23</v>
      </c>
      <c r="C31" s="16" t="s">
        <v>154</v>
      </c>
      <c r="D31" s="53" t="s">
        <v>155</v>
      </c>
      <c r="E31" s="53"/>
      <c r="F31" s="53"/>
      <c r="G31" s="53"/>
      <c r="H31" s="53"/>
      <c r="I31" s="53"/>
      <c r="J31" s="17">
        <v>80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11.428571428571429</v>
      </c>
      <c r="U31" s="35"/>
      <c r="V31" s="35"/>
      <c r="W31" s="35"/>
      <c r="X31" s="35"/>
      <c r="Y31" s="35"/>
    </row>
    <row r="32" spans="2:25" x14ac:dyDescent="0.35">
      <c r="B32" s="16">
        <f t="shared" si="1"/>
        <v>24</v>
      </c>
      <c r="C32" s="16" t="s">
        <v>156</v>
      </c>
      <c r="D32" s="53" t="s">
        <v>157</v>
      </c>
      <c r="E32" s="53"/>
      <c r="F32" s="53"/>
      <c r="G32" s="53"/>
      <c r="H32" s="53"/>
      <c r="I32" s="53"/>
      <c r="J32" s="17">
        <v>80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11.428571428571429</v>
      </c>
      <c r="U32" s="35"/>
      <c r="V32" s="35"/>
      <c r="W32" s="35"/>
      <c r="X32" s="35"/>
      <c r="Y32" s="35"/>
    </row>
    <row r="33" spans="2:25" x14ac:dyDescent="0.35">
      <c r="B33" s="16">
        <f t="shared" si="1"/>
        <v>25</v>
      </c>
      <c r="C33" s="16" t="s">
        <v>158</v>
      </c>
      <c r="D33" s="58" t="s">
        <v>159</v>
      </c>
      <c r="E33" s="58"/>
      <c r="F33" s="58"/>
      <c r="G33" s="58"/>
      <c r="H33" s="58"/>
      <c r="I33" s="58"/>
      <c r="J33" s="17">
        <v>80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11.428571428571429</v>
      </c>
      <c r="U33" s="35"/>
      <c r="V33" s="35"/>
      <c r="W33" s="35"/>
      <c r="X33" s="35"/>
      <c r="Y33" s="35"/>
    </row>
    <row r="34" spans="2:25" x14ac:dyDescent="0.35">
      <c r="B34" s="16">
        <f t="shared" si="1"/>
        <v>26</v>
      </c>
      <c r="C34" s="16" t="s">
        <v>160</v>
      </c>
      <c r="D34" s="53" t="s">
        <v>161</v>
      </c>
      <c r="E34" s="53"/>
      <c r="F34" s="53"/>
      <c r="G34" s="53"/>
      <c r="H34" s="53"/>
      <c r="I34" s="53"/>
      <c r="J34" s="17">
        <v>70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3">
        <f t="shared" si="0"/>
        <v>10</v>
      </c>
    </row>
    <row r="35" spans="2:25" x14ac:dyDescent="0.35">
      <c r="B35" s="16">
        <f t="shared" si="1"/>
        <v>27</v>
      </c>
      <c r="C35" s="16"/>
      <c r="D35" s="49"/>
      <c r="E35" s="49"/>
      <c r="F35" s="49"/>
      <c r="G35" s="49"/>
      <c r="H35" s="49"/>
      <c r="I35" s="49"/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3">
        <f t="shared" si="0"/>
        <v>0</v>
      </c>
    </row>
    <row r="36" spans="2:25" x14ac:dyDescent="0.35">
      <c r="B36" s="16">
        <f t="shared" si="1"/>
        <v>28</v>
      </c>
      <c r="C36" s="16"/>
      <c r="D36" s="49"/>
      <c r="E36" s="49"/>
      <c r="F36" s="49"/>
      <c r="G36" s="49"/>
      <c r="H36" s="49"/>
      <c r="I36" s="49"/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3">
        <f t="shared" si="0"/>
        <v>0</v>
      </c>
    </row>
    <row r="37" spans="2:25" x14ac:dyDescent="0.35">
      <c r="B37" s="16">
        <f t="shared" si="1"/>
        <v>29</v>
      </c>
      <c r="C37" s="16"/>
      <c r="D37" s="49"/>
      <c r="E37" s="49"/>
      <c r="F37" s="49"/>
      <c r="G37" s="49"/>
      <c r="H37" s="49"/>
      <c r="I37" s="49"/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3">
        <f t="shared" si="0"/>
        <v>0</v>
      </c>
    </row>
    <row r="38" spans="2:25" x14ac:dyDescent="0.35">
      <c r="B38" s="16">
        <f t="shared" si="1"/>
        <v>30</v>
      </c>
      <c r="C38" s="16"/>
      <c r="D38" s="49"/>
      <c r="E38" s="49"/>
      <c r="F38" s="49"/>
      <c r="G38" s="49"/>
      <c r="H38" s="49"/>
      <c r="I38" s="49"/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3">
        <f t="shared" si="0"/>
        <v>0</v>
      </c>
    </row>
    <row r="39" spans="2:25" x14ac:dyDescent="0.35">
      <c r="B39" s="16">
        <f t="shared" si="1"/>
        <v>31</v>
      </c>
      <c r="C39" s="16"/>
      <c r="D39" s="49"/>
      <c r="E39" s="49"/>
      <c r="F39" s="49"/>
      <c r="G39" s="49"/>
      <c r="H39" s="49"/>
      <c r="I39" s="49"/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3">
        <f t="shared" si="0"/>
        <v>0</v>
      </c>
    </row>
    <row r="40" spans="2:25" x14ac:dyDescent="0.35">
      <c r="B40" s="16">
        <f t="shared" si="1"/>
        <v>32</v>
      </c>
      <c r="C40" s="16"/>
      <c r="D40" s="49"/>
      <c r="E40" s="49"/>
      <c r="F40" s="49"/>
      <c r="G40" s="49"/>
      <c r="H40" s="49"/>
      <c r="I40" s="49"/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3">
        <f t="shared" si="0"/>
        <v>0</v>
      </c>
    </row>
    <row r="41" spans="2:25" x14ac:dyDescent="0.35">
      <c r="B41" s="16">
        <f t="shared" si="1"/>
        <v>33</v>
      </c>
      <c r="C41" s="16"/>
      <c r="D41" s="49"/>
      <c r="E41" s="49"/>
      <c r="F41" s="49"/>
      <c r="G41" s="49"/>
      <c r="H41" s="49"/>
      <c r="I41" s="49"/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3">
        <f t="shared" si="0"/>
        <v>0</v>
      </c>
    </row>
    <row r="42" spans="2:25" x14ac:dyDescent="0.35">
      <c r="B42" s="16">
        <f t="shared" si="1"/>
        <v>34</v>
      </c>
      <c r="C42" s="16"/>
      <c r="D42" s="49"/>
      <c r="E42" s="49"/>
      <c r="F42" s="49"/>
      <c r="G42" s="49"/>
      <c r="H42" s="49"/>
      <c r="I42" s="49"/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3">
        <f t="shared" si="0"/>
        <v>0</v>
      </c>
    </row>
    <row r="43" spans="2:25" x14ac:dyDescent="0.35">
      <c r="B43" s="16">
        <f t="shared" si="1"/>
        <v>35</v>
      </c>
      <c r="C43" s="16"/>
      <c r="D43" s="49"/>
      <c r="E43" s="49"/>
      <c r="F43" s="49"/>
      <c r="G43" s="49"/>
      <c r="H43" s="49"/>
      <c r="I43" s="49"/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3">
        <f t="shared" si="0"/>
        <v>0</v>
      </c>
    </row>
    <row r="44" spans="2:25" x14ac:dyDescent="0.35">
      <c r="B44" s="16">
        <f t="shared" si="1"/>
        <v>36</v>
      </c>
      <c r="C44" s="16"/>
      <c r="D44" s="49"/>
      <c r="E44" s="49"/>
      <c r="F44" s="49"/>
      <c r="G44" s="49"/>
      <c r="H44" s="49"/>
      <c r="I44" s="49"/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3">
        <f t="shared" si="0"/>
        <v>0</v>
      </c>
    </row>
    <row r="45" spans="2:25" x14ac:dyDescent="0.35">
      <c r="B45" s="16">
        <f t="shared" si="1"/>
        <v>37</v>
      </c>
      <c r="C45" s="8"/>
      <c r="D45" s="49"/>
      <c r="E45" s="49"/>
      <c r="F45" s="49"/>
      <c r="G45" s="49"/>
      <c r="H45" s="49"/>
      <c r="I45" s="49"/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3">
        <f t="shared" si="0"/>
        <v>0</v>
      </c>
    </row>
    <row r="46" spans="2:25" x14ac:dyDescent="0.35">
      <c r="B46" s="16">
        <f t="shared" si="1"/>
        <v>38</v>
      </c>
      <c r="C46" s="8"/>
      <c r="D46" s="49"/>
      <c r="E46" s="49"/>
      <c r="F46" s="49"/>
      <c r="G46" s="49"/>
      <c r="H46" s="49"/>
      <c r="I46" s="49"/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3">
        <f t="shared" si="0"/>
        <v>0</v>
      </c>
    </row>
    <row r="47" spans="2:25" x14ac:dyDescent="0.35">
      <c r="B47" s="16">
        <f t="shared" si="1"/>
        <v>39</v>
      </c>
      <c r="C47" s="8"/>
      <c r="D47" s="49"/>
      <c r="E47" s="49"/>
      <c r="F47" s="49"/>
      <c r="G47" s="49"/>
      <c r="H47" s="49"/>
      <c r="I47" s="49"/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3">
        <f t="shared" si="0"/>
        <v>0</v>
      </c>
    </row>
    <row r="48" spans="2:25" x14ac:dyDescent="0.35">
      <c r="B48" s="16">
        <f t="shared" si="1"/>
        <v>40</v>
      </c>
      <c r="C48" s="8"/>
      <c r="D48" s="49"/>
      <c r="E48" s="49"/>
      <c r="F48" s="49"/>
      <c r="G48" s="49"/>
      <c r="H48" s="49"/>
      <c r="I48" s="49"/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49"/>
      <c r="E49" s="49"/>
      <c r="F49" s="49"/>
      <c r="G49" s="49"/>
      <c r="H49" s="49"/>
      <c r="I49" s="49"/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49"/>
      <c r="E50" s="49"/>
      <c r="F50" s="49"/>
      <c r="G50" s="49"/>
      <c r="H50" s="49"/>
      <c r="I50" s="49"/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49"/>
      <c r="E51" s="49"/>
      <c r="F51" s="49"/>
      <c r="G51" s="49"/>
      <c r="H51" s="49"/>
      <c r="I51" s="49"/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49"/>
      <c r="E52" s="49"/>
      <c r="F52" s="49"/>
      <c r="G52" s="49"/>
      <c r="H52" s="49"/>
      <c r="I52" s="49"/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50"/>
      <c r="E53" s="51"/>
      <c r="F53" s="51"/>
      <c r="G53" s="51"/>
      <c r="H53" s="51"/>
      <c r="I53" s="52"/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13">
        <f t="shared" si="2"/>
        <v>0</v>
      </c>
    </row>
    <row r="54" spans="2:17" x14ac:dyDescent="0.35">
      <c r="C54" s="37"/>
      <c r="D54" s="37"/>
      <c r="E54" s="15"/>
      <c r="H54" s="38" t="s">
        <v>19</v>
      </c>
      <c r="I54" s="38"/>
      <c r="J54" s="21">
        <f>COUNTIF(J9:J53,"&gt;=70")</f>
        <v>26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7"/>
      <c r="D55" s="37"/>
      <c r="E55" s="19"/>
      <c r="H55" s="39" t="s">
        <v>20</v>
      </c>
      <c r="I55" s="39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37"/>
      <c r="D56" s="37"/>
      <c r="E56" s="37"/>
      <c r="H56" s="39" t="s">
        <v>21</v>
      </c>
      <c r="I56" s="39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37"/>
      <c r="D57" s="37"/>
      <c r="E57" s="15"/>
      <c r="F57" s="11"/>
      <c r="H57" s="40" t="s">
        <v>16</v>
      </c>
      <c r="I57" s="40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37"/>
      <c r="D58" s="37"/>
      <c r="E58" s="15"/>
      <c r="F58" s="11"/>
      <c r="H58" s="40" t="s">
        <v>17</v>
      </c>
      <c r="I58" s="40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37"/>
      <c r="D59" s="37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8"/>
      <c r="K61" s="48"/>
      <c r="L61" s="48"/>
      <c r="M61" s="48"/>
      <c r="N61" s="48"/>
      <c r="O61" s="48"/>
      <c r="P61" s="48"/>
    </row>
    <row r="62" spans="2:17" x14ac:dyDescent="0.35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view="pageBreakPreview" topLeftCell="B1" zoomScale="60" zoomScaleNormal="118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18" x14ac:dyDescent="0.3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8"/>
      <c r="R3" s="18"/>
    </row>
    <row r="4" spans="2:18" x14ac:dyDescent="0.35">
      <c r="C4" t="s">
        <v>0</v>
      </c>
      <c r="D4" s="41" t="s">
        <v>162</v>
      </c>
      <c r="E4" s="41"/>
      <c r="F4" s="41"/>
      <c r="G4" s="41"/>
      <c r="I4" t="s">
        <v>1</v>
      </c>
      <c r="J4" s="45" t="s">
        <v>163</v>
      </c>
      <c r="K4" s="45"/>
      <c r="M4" t="s">
        <v>2</v>
      </c>
      <c r="N4" s="46" t="s">
        <v>91</v>
      </c>
      <c r="O4" s="46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5" t="s">
        <v>90</v>
      </c>
      <c r="E6" s="45"/>
      <c r="F6" s="45"/>
      <c r="G6" s="45"/>
      <c r="I6" s="55" t="s">
        <v>22</v>
      </c>
      <c r="J6" s="55"/>
      <c r="K6" s="56" t="s">
        <v>53</v>
      </c>
      <c r="L6" s="56"/>
      <c r="M6" s="56"/>
      <c r="N6" s="56"/>
      <c r="O6" s="56"/>
      <c r="P6" s="5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2" t="s">
        <v>54</v>
      </c>
      <c r="D9" s="53" t="s">
        <v>55</v>
      </c>
      <c r="E9" s="53"/>
      <c r="F9" s="53"/>
      <c r="G9" s="53"/>
      <c r="H9" s="53"/>
      <c r="I9" s="53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0</v>
      </c>
    </row>
    <row r="10" spans="2:18" x14ac:dyDescent="0.35">
      <c r="B10" s="16">
        <f>B9+1</f>
        <v>2</v>
      </c>
      <c r="C10" s="32" t="s">
        <v>56</v>
      </c>
      <c r="D10" s="53" t="s">
        <v>57</v>
      </c>
      <c r="E10" s="53"/>
      <c r="F10" s="53"/>
      <c r="G10" s="53"/>
      <c r="H10" s="53"/>
      <c r="I10" s="53"/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0</v>
      </c>
    </row>
    <row r="11" spans="2:18" x14ac:dyDescent="0.35">
      <c r="B11" s="16">
        <f t="shared" ref="B11:B53" si="1">B10+1</f>
        <v>3</v>
      </c>
      <c r="C11" s="32" t="s">
        <v>165</v>
      </c>
      <c r="D11" s="53" t="s">
        <v>58</v>
      </c>
      <c r="E11" s="53"/>
      <c r="F11" s="53"/>
      <c r="G11" s="53"/>
      <c r="H11" s="53"/>
      <c r="I11" s="53"/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0</v>
      </c>
    </row>
    <row r="12" spans="2:18" x14ac:dyDescent="0.35">
      <c r="B12" s="16">
        <f t="shared" si="1"/>
        <v>4</v>
      </c>
      <c r="C12" s="32" t="s">
        <v>59</v>
      </c>
      <c r="D12" s="53" t="s">
        <v>60</v>
      </c>
      <c r="E12" s="53"/>
      <c r="F12" s="53"/>
      <c r="G12" s="53"/>
      <c r="H12" s="53"/>
      <c r="I12" s="53"/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0</v>
      </c>
    </row>
    <row r="13" spans="2:18" x14ac:dyDescent="0.35">
      <c r="B13" s="16">
        <f t="shared" si="1"/>
        <v>5</v>
      </c>
      <c r="C13" s="32" t="s">
        <v>61</v>
      </c>
      <c r="D13" s="53" t="s">
        <v>62</v>
      </c>
      <c r="E13" s="53"/>
      <c r="F13" s="53"/>
      <c r="G13" s="53"/>
      <c r="H13" s="53"/>
      <c r="I13" s="53"/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0</v>
      </c>
    </row>
    <row r="14" spans="2:18" x14ac:dyDescent="0.35">
      <c r="B14" s="16">
        <f t="shared" si="1"/>
        <v>6</v>
      </c>
      <c r="C14" s="32" t="s">
        <v>63</v>
      </c>
      <c r="D14" s="53" t="s">
        <v>64</v>
      </c>
      <c r="E14" s="53"/>
      <c r="F14" s="53"/>
      <c r="G14" s="53"/>
      <c r="H14" s="53"/>
      <c r="I14" s="53"/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0</v>
      </c>
    </row>
    <row r="15" spans="2:18" x14ac:dyDescent="0.35">
      <c r="B15" s="16">
        <f t="shared" si="1"/>
        <v>7</v>
      </c>
      <c r="C15" s="32" t="s">
        <v>166</v>
      </c>
      <c r="D15" s="53" t="s">
        <v>167</v>
      </c>
      <c r="E15" s="53"/>
      <c r="F15" s="53"/>
      <c r="G15" s="53"/>
      <c r="H15" s="53"/>
      <c r="I15" s="53"/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0</v>
      </c>
    </row>
    <row r="16" spans="2:18" x14ac:dyDescent="0.35">
      <c r="B16" s="16">
        <f t="shared" si="1"/>
        <v>8</v>
      </c>
      <c r="C16" s="32" t="s">
        <v>65</v>
      </c>
      <c r="D16" s="53" t="s">
        <v>66</v>
      </c>
      <c r="E16" s="53"/>
      <c r="F16" s="53"/>
      <c r="G16" s="53"/>
      <c r="H16" s="53"/>
      <c r="I16" s="53"/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0</v>
      </c>
    </row>
    <row r="17" spans="2:17" x14ac:dyDescent="0.35">
      <c r="B17" s="16">
        <f t="shared" si="1"/>
        <v>9</v>
      </c>
      <c r="C17" s="32" t="s">
        <v>28</v>
      </c>
      <c r="D17" s="53" t="s">
        <v>168</v>
      </c>
      <c r="E17" s="53"/>
      <c r="F17" s="53"/>
      <c r="G17" s="53"/>
      <c r="H17" s="53"/>
      <c r="I17" s="53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35">
      <c r="B18" s="16">
        <f t="shared" si="1"/>
        <v>10</v>
      </c>
      <c r="C18" s="32" t="s">
        <v>67</v>
      </c>
      <c r="D18" s="53" t="s">
        <v>68</v>
      </c>
      <c r="E18" s="53"/>
      <c r="F18" s="53"/>
      <c r="G18" s="53"/>
      <c r="H18" s="53"/>
      <c r="I18" s="53"/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0</v>
      </c>
    </row>
    <row r="19" spans="2:17" x14ac:dyDescent="0.35">
      <c r="B19" s="16">
        <f t="shared" si="1"/>
        <v>11</v>
      </c>
      <c r="C19" s="32" t="s">
        <v>69</v>
      </c>
      <c r="D19" s="53" t="s">
        <v>70</v>
      </c>
      <c r="E19" s="53"/>
      <c r="F19" s="53"/>
      <c r="G19" s="53"/>
      <c r="H19" s="53"/>
      <c r="I19" s="53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0</v>
      </c>
    </row>
    <row r="20" spans="2:17" ht="14.5" customHeight="1" x14ac:dyDescent="0.35">
      <c r="B20" s="16">
        <f t="shared" si="1"/>
        <v>12</v>
      </c>
      <c r="C20" s="32" t="s">
        <v>73</v>
      </c>
      <c r="D20" s="59" t="s">
        <v>99</v>
      </c>
      <c r="E20" s="59"/>
      <c r="F20" s="59"/>
      <c r="G20" s="59"/>
      <c r="H20" s="59"/>
      <c r="I20" s="59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0</v>
      </c>
    </row>
    <row r="21" spans="2:17" x14ac:dyDescent="0.35">
      <c r="B21" s="16">
        <f t="shared" si="1"/>
        <v>13</v>
      </c>
      <c r="C21" s="16" t="s">
        <v>74</v>
      </c>
      <c r="D21" s="53" t="s">
        <v>169</v>
      </c>
      <c r="E21" s="53"/>
      <c r="F21" s="53"/>
      <c r="G21" s="53"/>
      <c r="H21" s="53"/>
      <c r="I21" s="53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0</v>
      </c>
    </row>
    <row r="22" spans="2:17" x14ac:dyDescent="0.35">
      <c r="B22" s="16">
        <f t="shared" si="1"/>
        <v>14</v>
      </c>
      <c r="C22" s="16" t="s">
        <v>75</v>
      </c>
      <c r="D22" s="53" t="s">
        <v>170</v>
      </c>
      <c r="E22" s="53"/>
      <c r="F22" s="53"/>
      <c r="G22" s="53"/>
      <c r="H22" s="53"/>
      <c r="I22" s="53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35">
      <c r="B23" s="16">
        <f t="shared" si="1"/>
        <v>15</v>
      </c>
      <c r="C23" s="16" t="s">
        <v>83</v>
      </c>
      <c r="D23" s="53" t="s">
        <v>33</v>
      </c>
      <c r="E23" s="53"/>
      <c r="F23" s="53"/>
      <c r="G23" s="53"/>
      <c r="H23" s="53"/>
      <c r="I23" s="53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0</v>
      </c>
    </row>
    <row r="24" spans="2:17" x14ac:dyDescent="0.35">
      <c r="B24" s="16">
        <f t="shared" si="1"/>
        <v>16</v>
      </c>
      <c r="C24" s="16" t="s">
        <v>49</v>
      </c>
      <c r="D24" s="53" t="s">
        <v>171</v>
      </c>
      <c r="E24" s="53"/>
      <c r="F24" s="53"/>
      <c r="G24" s="53"/>
      <c r="H24" s="53"/>
      <c r="I24" s="53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0</v>
      </c>
    </row>
    <row r="25" spans="2:17" x14ac:dyDescent="0.35">
      <c r="B25" s="16">
        <f t="shared" si="1"/>
        <v>17</v>
      </c>
      <c r="C25" s="16" t="s">
        <v>76</v>
      </c>
      <c r="D25" s="53" t="s">
        <v>77</v>
      </c>
      <c r="E25" s="53"/>
      <c r="F25" s="53"/>
      <c r="G25" s="53"/>
      <c r="H25" s="53"/>
      <c r="I25" s="53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0</v>
      </c>
    </row>
    <row r="26" spans="2:17" x14ac:dyDescent="0.35">
      <c r="B26" s="16">
        <f t="shared" si="1"/>
        <v>18</v>
      </c>
      <c r="C26" s="16" t="s">
        <v>78</v>
      </c>
      <c r="D26" s="53" t="s">
        <v>79</v>
      </c>
      <c r="E26" s="53"/>
      <c r="F26" s="53"/>
      <c r="G26" s="53"/>
      <c r="H26" s="53"/>
      <c r="I26" s="53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0</v>
      </c>
    </row>
    <row r="27" spans="2:17" x14ac:dyDescent="0.35">
      <c r="B27" s="16">
        <f t="shared" si="1"/>
        <v>19</v>
      </c>
      <c r="C27" s="16" t="s">
        <v>80</v>
      </c>
      <c r="D27" s="53" t="s">
        <v>81</v>
      </c>
      <c r="E27" s="53"/>
      <c r="F27" s="53"/>
      <c r="G27" s="53"/>
      <c r="H27" s="53"/>
      <c r="I27" s="53"/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0</v>
      </c>
    </row>
    <row r="28" spans="2:17" x14ac:dyDescent="0.35">
      <c r="B28" s="16">
        <f t="shared" si="1"/>
        <v>20</v>
      </c>
      <c r="C28" s="16" t="s">
        <v>82</v>
      </c>
      <c r="D28" s="53" t="s">
        <v>172</v>
      </c>
      <c r="E28" s="53"/>
      <c r="F28" s="53"/>
      <c r="G28" s="53"/>
      <c r="H28" s="53"/>
      <c r="I28" s="53"/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0</v>
      </c>
    </row>
    <row r="29" spans="2:17" x14ac:dyDescent="0.35">
      <c r="B29" s="16">
        <f t="shared" si="1"/>
        <v>21</v>
      </c>
      <c r="C29" s="16" t="s">
        <v>83</v>
      </c>
      <c r="D29" s="53" t="s">
        <v>84</v>
      </c>
      <c r="E29" s="53"/>
      <c r="F29" s="53"/>
      <c r="G29" s="53"/>
      <c r="H29" s="53"/>
      <c r="I29" s="53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0</v>
      </c>
    </row>
    <row r="30" spans="2:17" x14ac:dyDescent="0.35">
      <c r="B30" s="16">
        <f t="shared" si="1"/>
        <v>22</v>
      </c>
      <c r="C30" s="16" t="s">
        <v>85</v>
      </c>
      <c r="D30" s="53" t="s">
        <v>86</v>
      </c>
      <c r="E30" s="53"/>
      <c r="F30" s="53"/>
      <c r="G30" s="53"/>
      <c r="H30" s="53"/>
      <c r="I30" s="53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0</v>
      </c>
    </row>
    <row r="31" spans="2:17" x14ac:dyDescent="0.35">
      <c r="B31" s="16">
        <f t="shared" si="1"/>
        <v>23</v>
      </c>
      <c r="C31" s="16" t="s">
        <v>47</v>
      </c>
      <c r="D31" s="53" t="s">
        <v>48</v>
      </c>
      <c r="E31" s="53"/>
      <c r="F31" s="53"/>
      <c r="G31" s="53"/>
      <c r="H31" s="53"/>
      <c r="I31" s="53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0</v>
      </c>
    </row>
    <row r="32" spans="2:17" x14ac:dyDescent="0.35">
      <c r="B32" s="16">
        <f t="shared" si="1"/>
        <v>24</v>
      </c>
      <c r="C32" s="16" t="s">
        <v>173</v>
      </c>
      <c r="D32" s="53" t="s">
        <v>174</v>
      </c>
      <c r="E32" s="53"/>
      <c r="F32" s="53"/>
      <c r="G32" s="53"/>
      <c r="H32" s="53"/>
      <c r="I32" s="53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0</v>
      </c>
    </row>
    <row r="33" spans="2:17" x14ac:dyDescent="0.35">
      <c r="B33" s="16">
        <f t="shared" si="1"/>
        <v>25</v>
      </c>
      <c r="C33" s="16"/>
      <c r="D33" s="49"/>
      <c r="E33" s="49"/>
      <c r="F33" s="49"/>
      <c r="G33" s="49"/>
      <c r="H33" s="49"/>
      <c r="I33" s="49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>
        <f t="shared" si="1"/>
        <v>26</v>
      </c>
      <c r="C34" s="16"/>
      <c r="D34" s="49"/>
      <c r="E34" s="49"/>
      <c r="F34" s="49"/>
      <c r="G34" s="49"/>
      <c r="H34" s="49"/>
      <c r="I34" s="49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49"/>
      <c r="E35" s="49"/>
      <c r="F35" s="49"/>
      <c r="G35" s="49"/>
      <c r="H35" s="49"/>
      <c r="I35" s="49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49"/>
      <c r="E36" s="49"/>
      <c r="F36" s="49"/>
      <c r="G36" s="49"/>
      <c r="H36" s="49"/>
      <c r="I36" s="49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49"/>
      <c r="E37" s="49"/>
      <c r="F37" s="49"/>
      <c r="G37" s="49"/>
      <c r="H37" s="49"/>
      <c r="I37" s="49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49"/>
      <c r="E38" s="49"/>
      <c r="F38" s="49"/>
      <c r="G38" s="49"/>
      <c r="H38" s="49"/>
      <c r="I38" s="49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49"/>
      <c r="E39" s="49"/>
      <c r="F39" s="49"/>
      <c r="G39" s="49"/>
      <c r="H39" s="49"/>
      <c r="I39" s="49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49"/>
      <c r="E40" s="49"/>
      <c r="F40" s="49"/>
      <c r="G40" s="49"/>
      <c r="H40" s="49"/>
      <c r="I40" s="49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49"/>
      <c r="E41" s="49"/>
      <c r="F41" s="49"/>
      <c r="G41" s="49"/>
      <c r="H41" s="49"/>
      <c r="I41" s="49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49"/>
      <c r="E42" s="49"/>
      <c r="F42" s="49"/>
      <c r="G42" s="49"/>
      <c r="H42" s="49"/>
      <c r="I42" s="49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49"/>
      <c r="E43" s="49"/>
      <c r="F43" s="49"/>
      <c r="G43" s="49"/>
      <c r="H43" s="49"/>
      <c r="I43" s="49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49"/>
      <c r="E44" s="49"/>
      <c r="F44" s="49"/>
      <c r="G44" s="49"/>
      <c r="H44" s="49"/>
      <c r="I44" s="49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49"/>
      <c r="E45" s="49"/>
      <c r="F45" s="49"/>
      <c r="G45" s="49"/>
      <c r="H45" s="49"/>
      <c r="I45" s="49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49"/>
      <c r="E46" s="49"/>
      <c r="F46" s="49"/>
      <c r="G46" s="49"/>
      <c r="H46" s="49"/>
      <c r="I46" s="49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49"/>
      <c r="E47" s="49"/>
      <c r="F47" s="49"/>
      <c r="G47" s="49"/>
      <c r="H47" s="49"/>
      <c r="I47" s="49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49"/>
      <c r="E48" s="49"/>
      <c r="F48" s="49"/>
      <c r="G48" s="49"/>
      <c r="H48" s="49"/>
      <c r="I48" s="49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49"/>
      <c r="E49" s="49"/>
      <c r="F49" s="49"/>
      <c r="G49" s="49"/>
      <c r="H49" s="49"/>
      <c r="I49" s="49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49"/>
      <c r="E50" s="49"/>
      <c r="F50" s="49"/>
      <c r="G50" s="49"/>
      <c r="H50" s="49"/>
      <c r="I50" s="49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49"/>
      <c r="E51" s="49"/>
      <c r="F51" s="49"/>
      <c r="G51" s="49"/>
      <c r="H51" s="49"/>
      <c r="I51" s="49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49"/>
      <c r="E52" s="49"/>
      <c r="F52" s="49"/>
      <c r="G52" s="49"/>
      <c r="H52" s="49"/>
      <c r="I52" s="49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7"/>
      <c r="D54" s="37"/>
      <c r="E54" s="15"/>
      <c r="H54" s="38" t="s">
        <v>19</v>
      </c>
      <c r="I54" s="38"/>
      <c r="J54" s="21">
        <f>COUNTIF(J9:J53,"&gt;=70")</f>
        <v>0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7"/>
      <c r="D55" s="37"/>
      <c r="E55" s="19"/>
      <c r="H55" s="39" t="s">
        <v>20</v>
      </c>
      <c r="I55" s="39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37"/>
      <c r="D56" s="37"/>
      <c r="E56" s="37"/>
      <c r="H56" s="39" t="s">
        <v>21</v>
      </c>
      <c r="I56" s="39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37"/>
      <c r="D57" s="37"/>
      <c r="E57" s="15"/>
      <c r="F57" s="11"/>
      <c r="H57" s="40" t="s">
        <v>16</v>
      </c>
      <c r="I57" s="40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37"/>
      <c r="D58" s="37"/>
      <c r="E58" s="15"/>
      <c r="F58" s="11"/>
      <c r="H58" s="40" t="s">
        <v>17</v>
      </c>
      <c r="I58" s="40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37"/>
      <c r="D59" s="37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8"/>
      <c r="K61" s="48"/>
      <c r="L61" s="48"/>
      <c r="M61" s="48"/>
      <c r="N61" s="48"/>
      <c r="O61" s="48"/>
      <c r="P61" s="48"/>
    </row>
    <row r="62" spans="2:17" x14ac:dyDescent="0.35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abSelected="1" view="pageBreakPreview" zoomScale="60" zoomScaleNormal="100" workbookViewId="0">
      <selection activeCell="O60" sqref="O60"/>
    </sheetView>
  </sheetViews>
  <sheetFormatPr baseColWidth="10" defaultRowHeight="14.5" x14ac:dyDescent="0.35"/>
  <cols>
    <col min="1" max="1" width="1.1796875" customWidth="1"/>
    <col min="2" max="2" width="5.81640625" customWidth="1"/>
    <col min="3" max="3" width="9.90625" customWidth="1"/>
    <col min="8" max="9" width="10.90625" customWidth="1"/>
    <col min="10" max="10" width="8.36328125" customWidth="1"/>
    <col min="11" max="11" width="5.90625" customWidth="1"/>
    <col min="12" max="12" width="5.26953125" customWidth="1"/>
    <col min="13" max="14" width="7.7265625" customWidth="1"/>
    <col min="15" max="15" width="4.7265625" customWidth="1"/>
    <col min="16" max="16" width="5.81640625" customWidth="1"/>
    <col min="17" max="17" width="8.81640625" customWidth="1"/>
  </cols>
  <sheetData>
    <row r="2" spans="2:17" ht="15.5" x14ac:dyDescent="0.3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</row>
    <row r="3" spans="2:17" x14ac:dyDescent="0.3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4"/>
    </row>
    <row r="4" spans="2:17" x14ac:dyDescent="0.35">
      <c r="C4" t="s">
        <v>0</v>
      </c>
      <c r="D4" s="41" t="s">
        <v>51</v>
      </c>
      <c r="E4" s="41"/>
      <c r="F4" s="41"/>
      <c r="G4" s="41"/>
      <c r="I4" t="s">
        <v>1</v>
      </c>
      <c r="J4" s="45" t="s">
        <v>52</v>
      </c>
      <c r="K4" s="45"/>
      <c r="M4" t="s">
        <v>2</v>
      </c>
      <c r="N4" s="46" t="s">
        <v>91</v>
      </c>
      <c r="O4" s="46"/>
    </row>
    <row r="5" spans="2:17" x14ac:dyDescent="0.35">
      <c r="D5" s="6"/>
      <c r="E5" s="6"/>
      <c r="F5" s="6"/>
      <c r="G5" s="6"/>
    </row>
    <row r="6" spans="2:17" x14ac:dyDescent="0.35">
      <c r="C6" t="s">
        <v>3</v>
      </c>
      <c r="D6" s="45" t="s">
        <v>90</v>
      </c>
      <c r="E6" s="45"/>
      <c r="F6" s="45"/>
      <c r="G6" s="45"/>
      <c r="I6" s="55" t="s">
        <v>22</v>
      </c>
      <c r="J6" s="55"/>
      <c r="K6" s="56" t="s">
        <v>53</v>
      </c>
      <c r="L6" s="56"/>
      <c r="M6" s="56"/>
      <c r="N6" s="56"/>
      <c r="O6" s="56"/>
      <c r="P6" s="56"/>
    </row>
    <row r="8" spans="2:17" x14ac:dyDescent="0.3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33" t="s">
        <v>7</v>
      </c>
      <c r="K8" s="33" t="s">
        <v>10</v>
      </c>
      <c r="L8" s="33" t="s">
        <v>11</v>
      </c>
      <c r="M8" s="33" t="s">
        <v>12</v>
      </c>
      <c r="N8" s="33" t="s">
        <v>13</v>
      </c>
      <c r="O8" s="33" t="s">
        <v>14</v>
      </c>
      <c r="P8" s="33" t="s">
        <v>15</v>
      </c>
      <c r="Q8" s="12" t="s">
        <v>23</v>
      </c>
    </row>
    <row r="9" spans="2:17" x14ac:dyDescent="0.35">
      <c r="B9" s="32">
        <v>1</v>
      </c>
      <c r="C9" s="3" t="s">
        <v>24</v>
      </c>
      <c r="D9" s="53" t="s">
        <v>175</v>
      </c>
      <c r="E9" s="53"/>
      <c r="F9" s="53"/>
      <c r="G9" s="53"/>
      <c r="H9" s="53"/>
      <c r="I9" s="53"/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13">
        <f>SUM(J9:P9)/7</f>
        <v>0</v>
      </c>
    </row>
    <row r="10" spans="2:17" x14ac:dyDescent="0.35">
      <c r="B10" s="32">
        <f>B9+1</f>
        <v>2</v>
      </c>
      <c r="C10" s="3" t="s">
        <v>92</v>
      </c>
      <c r="D10" s="53" t="s">
        <v>93</v>
      </c>
      <c r="E10" s="53"/>
      <c r="F10" s="53"/>
      <c r="G10" s="53"/>
      <c r="H10" s="53"/>
      <c r="I10" s="53"/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13">
        <f t="shared" ref="Q10:Q48" si="0">SUM(J10:P10)/7</f>
        <v>0</v>
      </c>
    </row>
    <row r="11" spans="2:17" x14ac:dyDescent="0.35">
      <c r="B11" s="32">
        <f t="shared" ref="B11:B53" si="1">B10+1</f>
        <v>3</v>
      </c>
      <c r="C11" s="3" t="s">
        <v>94</v>
      </c>
      <c r="D11" s="53" t="s">
        <v>95</v>
      </c>
      <c r="E11" s="53"/>
      <c r="F11" s="53"/>
      <c r="G11" s="53"/>
      <c r="H11" s="53"/>
      <c r="I11" s="53"/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13">
        <f t="shared" si="0"/>
        <v>0</v>
      </c>
    </row>
    <row r="12" spans="2:17" x14ac:dyDescent="0.35">
      <c r="B12" s="32">
        <f t="shared" si="1"/>
        <v>4</v>
      </c>
      <c r="C12" s="3" t="s">
        <v>96</v>
      </c>
      <c r="D12" s="53" t="s">
        <v>97</v>
      </c>
      <c r="E12" s="53"/>
      <c r="F12" s="53"/>
      <c r="G12" s="53"/>
      <c r="H12" s="53"/>
      <c r="I12" s="53"/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13">
        <f t="shared" si="0"/>
        <v>0</v>
      </c>
    </row>
    <row r="13" spans="2:17" x14ac:dyDescent="0.35">
      <c r="B13" s="32">
        <f t="shared" si="1"/>
        <v>5</v>
      </c>
      <c r="C13" s="3" t="s">
        <v>180</v>
      </c>
      <c r="D13" s="53" t="s">
        <v>100</v>
      </c>
      <c r="E13" s="53"/>
      <c r="F13" s="53"/>
      <c r="G13" s="53"/>
      <c r="H13" s="53"/>
      <c r="I13" s="53"/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13">
        <f t="shared" si="0"/>
        <v>0</v>
      </c>
    </row>
    <row r="14" spans="2:17" x14ac:dyDescent="0.35">
      <c r="B14" s="32">
        <f t="shared" si="1"/>
        <v>6</v>
      </c>
      <c r="C14" s="3" t="s">
        <v>181</v>
      </c>
      <c r="D14" s="53" t="s">
        <v>176</v>
      </c>
      <c r="E14" s="53"/>
      <c r="F14" s="53"/>
      <c r="G14" s="53"/>
      <c r="H14" s="53"/>
      <c r="I14" s="53"/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13">
        <f t="shared" si="0"/>
        <v>0</v>
      </c>
    </row>
    <row r="15" spans="2:17" x14ac:dyDescent="0.35">
      <c r="B15" s="32">
        <f t="shared" si="1"/>
        <v>7</v>
      </c>
      <c r="C15" s="3" t="s">
        <v>103</v>
      </c>
      <c r="D15" s="53" t="s">
        <v>104</v>
      </c>
      <c r="E15" s="53"/>
      <c r="F15" s="53"/>
      <c r="G15" s="53"/>
      <c r="H15" s="53"/>
      <c r="I15" s="53"/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13">
        <f t="shared" si="0"/>
        <v>0</v>
      </c>
    </row>
    <row r="16" spans="2:17" x14ac:dyDescent="0.35">
      <c r="B16" s="32">
        <f t="shared" si="1"/>
        <v>8</v>
      </c>
      <c r="C16" s="3" t="s">
        <v>105</v>
      </c>
      <c r="D16" s="53" t="s">
        <v>106</v>
      </c>
      <c r="E16" s="53"/>
      <c r="F16" s="53"/>
      <c r="G16" s="53"/>
      <c r="H16" s="53"/>
      <c r="I16" s="53"/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13">
        <f t="shared" si="0"/>
        <v>0</v>
      </c>
    </row>
    <row r="17" spans="2:17" x14ac:dyDescent="0.35">
      <c r="B17" s="32">
        <f t="shared" si="1"/>
        <v>9</v>
      </c>
      <c r="C17" s="3" t="s">
        <v>88</v>
      </c>
      <c r="D17" s="53" t="s">
        <v>177</v>
      </c>
      <c r="E17" s="53"/>
      <c r="F17" s="53"/>
      <c r="G17" s="53"/>
      <c r="H17" s="53"/>
      <c r="I17" s="53"/>
      <c r="J17" s="33">
        <v>0</v>
      </c>
      <c r="K17" s="33">
        <v>0</v>
      </c>
      <c r="L17" s="33"/>
      <c r="M17" s="33">
        <v>0</v>
      </c>
      <c r="N17" s="33">
        <v>0</v>
      </c>
      <c r="O17" s="33">
        <v>0</v>
      </c>
      <c r="P17" s="33">
        <v>0</v>
      </c>
      <c r="Q17" s="13">
        <f t="shared" si="0"/>
        <v>0</v>
      </c>
    </row>
    <row r="18" spans="2:17" x14ac:dyDescent="0.35">
      <c r="B18" s="32">
        <f t="shared" si="1"/>
        <v>10</v>
      </c>
      <c r="C18" s="3" t="s">
        <v>182</v>
      </c>
      <c r="D18" s="53" t="s">
        <v>178</v>
      </c>
      <c r="E18" s="53"/>
      <c r="F18" s="53"/>
      <c r="G18" s="53"/>
      <c r="H18" s="53"/>
      <c r="I18" s="53"/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13">
        <f t="shared" si="0"/>
        <v>0</v>
      </c>
    </row>
    <row r="19" spans="2:17" x14ac:dyDescent="0.35">
      <c r="B19" s="32">
        <f t="shared" si="1"/>
        <v>11</v>
      </c>
      <c r="C19" s="3" t="s">
        <v>183</v>
      </c>
      <c r="D19" s="53" t="s">
        <v>179</v>
      </c>
      <c r="E19" s="53"/>
      <c r="F19" s="53"/>
      <c r="G19" s="53"/>
      <c r="H19" s="53"/>
      <c r="I19" s="53"/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13">
        <f t="shared" si="0"/>
        <v>0</v>
      </c>
    </row>
    <row r="20" spans="2:17" x14ac:dyDescent="0.35">
      <c r="B20" s="32">
        <f t="shared" si="1"/>
        <v>12</v>
      </c>
      <c r="C20" s="3"/>
      <c r="D20" s="53"/>
      <c r="E20" s="53"/>
      <c r="F20" s="53"/>
      <c r="G20" s="53"/>
      <c r="H20" s="53"/>
      <c r="I20" s="53"/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13">
        <f t="shared" si="0"/>
        <v>0</v>
      </c>
    </row>
    <row r="21" spans="2:17" x14ac:dyDescent="0.35">
      <c r="B21" s="32">
        <f t="shared" si="1"/>
        <v>13</v>
      </c>
      <c r="C21" s="3"/>
      <c r="D21" s="53"/>
      <c r="E21" s="53"/>
      <c r="F21" s="53"/>
      <c r="G21" s="53"/>
      <c r="H21" s="53"/>
      <c r="I21" s="53"/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13">
        <f t="shared" si="0"/>
        <v>0</v>
      </c>
    </row>
    <row r="22" spans="2:17" x14ac:dyDescent="0.35">
      <c r="B22" s="32">
        <f t="shared" si="1"/>
        <v>14</v>
      </c>
      <c r="C22" s="3"/>
      <c r="D22" s="53"/>
      <c r="E22" s="53"/>
      <c r="F22" s="53"/>
      <c r="G22" s="53"/>
      <c r="H22" s="53"/>
      <c r="I22" s="53"/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13">
        <f t="shared" si="0"/>
        <v>0</v>
      </c>
    </row>
    <row r="23" spans="2:17" x14ac:dyDescent="0.35">
      <c r="B23" s="32">
        <f t="shared" si="1"/>
        <v>15</v>
      </c>
      <c r="C23" s="3"/>
      <c r="D23" s="53"/>
      <c r="E23" s="53"/>
      <c r="F23" s="53"/>
      <c r="G23" s="53"/>
      <c r="H23" s="53"/>
      <c r="I23" s="53"/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13">
        <f t="shared" si="0"/>
        <v>0</v>
      </c>
    </row>
    <row r="24" spans="2:17" x14ac:dyDescent="0.35">
      <c r="B24" s="32">
        <f t="shared" si="1"/>
        <v>16</v>
      </c>
      <c r="C24" s="3"/>
      <c r="D24" s="53"/>
      <c r="E24" s="53"/>
      <c r="F24" s="53"/>
      <c r="G24" s="53"/>
      <c r="H24" s="53"/>
      <c r="I24" s="53"/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13">
        <f t="shared" si="0"/>
        <v>0</v>
      </c>
    </row>
    <row r="25" spans="2:17" x14ac:dyDescent="0.35">
      <c r="B25" s="32">
        <f t="shared" si="1"/>
        <v>17</v>
      </c>
      <c r="C25" s="3"/>
      <c r="D25" s="53"/>
      <c r="E25" s="53"/>
      <c r="F25" s="53"/>
      <c r="G25" s="53"/>
      <c r="H25" s="53"/>
      <c r="I25" s="53"/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13">
        <f t="shared" si="0"/>
        <v>0</v>
      </c>
    </row>
    <row r="26" spans="2:17" x14ac:dyDescent="0.35">
      <c r="B26" s="32">
        <f t="shared" si="1"/>
        <v>18</v>
      </c>
      <c r="C26" s="3"/>
      <c r="D26" s="53"/>
      <c r="E26" s="53"/>
      <c r="F26" s="53"/>
      <c r="G26" s="53"/>
      <c r="H26" s="53"/>
      <c r="I26" s="53"/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13">
        <f t="shared" si="0"/>
        <v>0</v>
      </c>
    </row>
    <row r="27" spans="2:17" x14ac:dyDescent="0.35">
      <c r="B27" s="32">
        <f t="shared" si="1"/>
        <v>19</v>
      </c>
      <c r="C27" s="3"/>
      <c r="D27" s="53"/>
      <c r="E27" s="53"/>
      <c r="F27" s="53"/>
      <c r="G27" s="53"/>
      <c r="H27" s="53"/>
      <c r="I27" s="53"/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13">
        <f t="shared" si="0"/>
        <v>0</v>
      </c>
    </row>
    <row r="28" spans="2:17" x14ac:dyDescent="0.35">
      <c r="B28" s="32">
        <f t="shared" si="1"/>
        <v>20</v>
      </c>
      <c r="C28" s="3"/>
      <c r="D28" s="53"/>
      <c r="E28" s="53"/>
      <c r="F28" s="53"/>
      <c r="G28" s="53"/>
      <c r="H28" s="53"/>
      <c r="I28" s="53"/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13">
        <f t="shared" si="0"/>
        <v>0</v>
      </c>
    </row>
    <row r="29" spans="2:17" x14ac:dyDescent="0.35">
      <c r="B29" s="32">
        <f t="shared" si="1"/>
        <v>21</v>
      </c>
      <c r="C29" s="3"/>
      <c r="D29" s="53"/>
      <c r="E29" s="53"/>
      <c r="F29" s="53"/>
      <c r="G29" s="53"/>
      <c r="H29" s="53"/>
      <c r="I29" s="53"/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13">
        <f t="shared" si="0"/>
        <v>0</v>
      </c>
    </row>
    <row r="30" spans="2:17" x14ac:dyDescent="0.35">
      <c r="B30" s="32">
        <f t="shared" si="1"/>
        <v>22</v>
      </c>
      <c r="C30" s="3"/>
      <c r="D30" s="53"/>
      <c r="E30" s="53"/>
      <c r="F30" s="53"/>
      <c r="G30" s="53"/>
      <c r="H30" s="53"/>
      <c r="I30" s="53"/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13">
        <f t="shared" si="0"/>
        <v>0</v>
      </c>
    </row>
    <row r="31" spans="2:17" x14ac:dyDescent="0.35">
      <c r="B31" s="32">
        <f t="shared" si="1"/>
        <v>23</v>
      </c>
      <c r="C31" s="32"/>
      <c r="D31" s="53"/>
      <c r="E31" s="53"/>
      <c r="F31" s="53"/>
      <c r="G31" s="53"/>
      <c r="H31" s="53"/>
      <c r="I31" s="53"/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13">
        <f t="shared" si="0"/>
        <v>0</v>
      </c>
    </row>
    <row r="32" spans="2:17" x14ac:dyDescent="0.35">
      <c r="B32" s="32">
        <f t="shared" si="1"/>
        <v>24</v>
      </c>
      <c r="C32" s="32"/>
      <c r="D32" s="53"/>
      <c r="E32" s="53"/>
      <c r="F32" s="53"/>
      <c r="G32" s="53"/>
      <c r="H32" s="53"/>
      <c r="I32" s="53"/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13">
        <f t="shared" si="0"/>
        <v>0</v>
      </c>
    </row>
    <row r="33" spans="2:17" x14ac:dyDescent="0.35">
      <c r="B33" s="32">
        <f t="shared" si="1"/>
        <v>25</v>
      </c>
      <c r="C33" s="32"/>
      <c r="D33" s="49"/>
      <c r="E33" s="49"/>
      <c r="F33" s="49"/>
      <c r="G33" s="49"/>
      <c r="H33" s="49"/>
      <c r="I33" s="49"/>
      <c r="J33" s="33"/>
      <c r="K33" s="33"/>
      <c r="L33" s="33"/>
      <c r="M33" s="33"/>
      <c r="N33" s="33"/>
      <c r="O33" s="33"/>
      <c r="P33" s="33"/>
      <c r="Q33" s="13">
        <f t="shared" si="0"/>
        <v>0</v>
      </c>
    </row>
    <row r="34" spans="2:17" x14ac:dyDescent="0.35">
      <c r="B34" s="32">
        <f t="shared" si="1"/>
        <v>26</v>
      </c>
      <c r="C34" s="32"/>
      <c r="D34" s="49"/>
      <c r="E34" s="49"/>
      <c r="F34" s="49"/>
      <c r="G34" s="49"/>
      <c r="H34" s="49"/>
      <c r="I34" s="49"/>
      <c r="J34" s="33"/>
      <c r="K34" s="33"/>
      <c r="L34" s="33"/>
      <c r="M34" s="33"/>
      <c r="N34" s="33"/>
      <c r="O34" s="33"/>
      <c r="P34" s="33"/>
      <c r="Q34" s="13">
        <f t="shared" si="0"/>
        <v>0</v>
      </c>
    </row>
    <row r="35" spans="2:17" x14ac:dyDescent="0.35">
      <c r="B35" s="32">
        <f t="shared" si="1"/>
        <v>27</v>
      </c>
      <c r="C35" s="32"/>
      <c r="D35" s="49"/>
      <c r="E35" s="49"/>
      <c r="F35" s="49"/>
      <c r="G35" s="49"/>
      <c r="H35" s="49"/>
      <c r="I35" s="49"/>
      <c r="J35" s="33"/>
      <c r="K35" s="33"/>
      <c r="L35" s="33"/>
      <c r="M35" s="33"/>
      <c r="N35" s="33"/>
      <c r="O35" s="33"/>
      <c r="P35" s="33"/>
      <c r="Q35" s="13">
        <f t="shared" si="0"/>
        <v>0</v>
      </c>
    </row>
    <row r="36" spans="2:17" x14ac:dyDescent="0.35">
      <c r="B36" s="32">
        <f t="shared" si="1"/>
        <v>28</v>
      </c>
      <c r="C36" s="32"/>
      <c r="D36" s="49"/>
      <c r="E36" s="49"/>
      <c r="F36" s="49"/>
      <c r="G36" s="49"/>
      <c r="H36" s="49"/>
      <c r="I36" s="49"/>
      <c r="J36" s="33"/>
      <c r="K36" s="33"/>
      <c r="L36" s="33"/>
      <c r="M36" s="33"/>
      <c r="N36" s="33"/>
      <c r="O36" s="33"/>
      <c r="P36" s="33"/>
      <c r="Q36" s="13">
        <f t="shared" si="0"/>
        <v>0</v>
      </c>
    </row>
    <row r="37" spans="2:17" x14ac:dyDescent="0.35">
      <c r="B37" s="32">
        <f t="shared" si="1"/>
        <v>29</v>
      </c>
      <c r="C37" s="32"/>
      <c r="D37" s="49"/>
      <c r="E37" s="49"/>
      <c r="F37" s="49"/>
      <c r="G37" s="49"/>
      <c r="H37" s="49"/>
      <c r="I37" s="49"/>
      <c r="J37" s="33"/>
      <c r="K37" s="33"/>
      <c r="L37" s="33"/>
      <c r="M37" s="33"/>
      <c r="N37" s="33"/>
      <c r="O37" s="33"/>
      <c r="P37" s="33"/>
      <c r="Q37" s="13">
        <f t="shared" si="0"/>
        <v>0</v>
      </c>
    </row>
    <row r="38" spans="2:17" x14ac:dyDescent="0.35">
      <c r="B38" s="32">
        <f t="shared" si="1"/>
        <v>30</v>
      </c>
      <c r="C38" s="32"/>
      <c r="D38" s="49"/>
      <c r="E38" s="49"/>
      <c r="F38" s="49"/>
      <c r="G38" s="49"/>
      <c r="H38" s="49"/>
      <c r="I38" s="49"/>
      <c r="J38" s="33"/>
      <c r="K38" s="33"/>
      <c r="L38" s="33"/>
      <c r="M38" s="33"/>
      <c r="N38" s="33"/>
      <c r="O38" s="33"/>
      <c r="P38" s="33"/>
      <c r="Q38" s="13">
        <f t="shared" si="0"/>
        <v>0</v>
      </c>
    </row>
    <row r="39" spans="2:17" x14ac:dyDescent="0.35">
      <c r="B39" s="32">
        <f t="shared" si="1"/>
        <v>31</v>
      </c>
      <c r="C39" s="32"/>
      <c r="D39" s="49"/>
      <c r="E39" s="49"/>
      <c r="F39" s="49"/>
      <c r="G39" s="49"/>
      <c r="H39" s="49"/>
      <c r="I39" s="49"/>
      <c r="J39" s="33"/>
      <c r="K39" s="33"/>
      <c r="L39" s="33"/>
      <c r="M39" s="33"/>
      <c r="N39" s="33"/>
      <c r="O39" s="33"/>
      <c r="P39" s="33"/>
      <c r="Q39" s="13">
        <f t="shared" si="0"/>
        <v>0</v>
      </c>
    </row>
    <row r="40" spans="2:17" x14ac:dyDescent="0.35">
      <c r="B40" s="32">
        <f t="shared" si="1"/>
        <v>32</v>
      </c>
      <c r="C40" s="32"/>
      <c r="D40" s="49"/>
      <c r="E40" s="49"/>
      <c r="F40" s="49"/>
      <c r="G40" s="49"/>
      <c r="H40" s="49"/>
      <c r="I40" s="49"/>
      <c r="J40" s="33"/>
      <c r="K40" s="33"/>
      <c r="L40" s="33"/>
      <c r="M40" s="33"/>
      <c r="N40" s="33"/>
      <c r="O40" s="33"/>
      <c r="P40" s="33"/>
      <c r="Q40" s="13">
        <f t="shared" si="0"/>
        <v>0</v>
      </c>
    </row>
    <row r="41" spans="2:17" x14ac:dyDescent="0.35">
      <c r="B41" s="32">
        <f t="shared" si="1"/>
        <v>33</v>
      </c>
      <c r="C41" s="32"/>
      <c r="D41" s="49"/>
      <c r="E41" s="49"/>
      <c r="F41" s="49"/>
      <c r="G41" s="49"/>
      <c r="H41" s="49"/>
      <c r="I41" s="49"/>
      <c r="J41" s="33"/>
      <c r="K41" s="33"/>
      <c r="L41" s="33"/>
      <c r="M41" s="33"/>
      <c r="N41" s="33"/>
      <c r="O41" s="33"/>
      <c r="P41" s="33"/>
      <c r="Q41" s="13">
        <f t="shared" si="0"/>
        <v>0</v>
      </c>
    </row>
    <row r="42" spans="2:17" x14ac:dyDescent="0.35">
      <c r="B42" s="32">
        <f t="shared" si="1"/>
        <v>34</v>
      </c>
      <c r="C42" s="32"/>
      <c r="D42" s="49"/>
      <c r="E42" s="49"/>
      <c r="F42" s="49"/>
      <c r="G42" s="49"/>
      <c r="H42" s="49"/>
      <c r="I42" s="49"/>
      <c r="J42" s="33"/>
      <c r="K42" s="33"/>
      <c r="L42" s="33"/>
      <c r="M42" s="33"/>
      <c r="N42" s="33"/>
      <c r="O42" s="33"/>
      <c r="P42" s="33"/>
      <c r="Q42" s="13">
        <f t="shared" si="0"/>
        <v>0</v>
      </c>
    </row>
    <row r="43" spans="2:17" x14ac:dyDescent="0.35">
      <c r="B43" s="32">
        <f t="shared" si="1"/>
        <v>35</v>
      </c>
      <c r="C43" s="32"/>
      <c r="D43" s="49"/>
      <c r="E43" s="49"/>
      <c r="F43" s="49"/>
      <c r="G43" s="49"/>
      <c r="H43" s="49"/>
      <c r="I43" s="49"/>
      <c r="J43" s="33"/>
      <c r="K43" s="33"/>
      <c r="L43" s="33"/>
      <c r="M43" s="33"/>
      <c r="N43" s="33"/>
      <c r="O43" s="33"/>
      <c r="P43" s="33"/>
      <c r="Q43" s="13">
        <f t="shared" si="0"/>
        <v>0</v>
      </c>
    </row>
    <row r="44" spans="2:17" x14ac:dyDescent="0.35">
      <c r="B44" s="32">
        <f t="shared" si="1"/>
        <v>36</v>
      </c>
      <c r="C44" s="32"/>
      <c r="D44" s="49"/>
      <c r="E44" s="49"/>
      <c r="F44" s="49"/>
      <c r="G44" s="49"/>
      <c r="H44" s="49"/>
      <c r="I44" s="49"/>
      <c r="J44" s="33"/>
      <c r="K44" s="33"/>
      <c r="L44" s="33"/>
      <c r="M44" s="33"/>
      <c r="N44" s="33"/>
      <c r="O44" s="33"/>
      <c r="P44" s="33"/>
      <c r="Q44" s="13">
        <f t="shared" si="0"/>
        <v>0</v>
      </c>
    </row>
    <row r="45" spans="2:17" x14ac:dyDescent="0.35">
      <c r="B45" s="32">
        <f t="shared" si="1"/>
        <v>37</v>
      </c>
      <c r="C45" s="8"/>
      <c r="D45" s="49"/>
      <c r="E45" s="49"/>
      <c r="F45" s="49"/>
      <c r="G45" s="49"/>
      <c r="H45" s="49"/>
      <c r="I45" s="49"/>
      <c r="J45" s="33"/>
      <c r="K45" s="33"/>
      <c r="L45" s="33"/>
      <c r="M45" s="33"/>
      <c r="N45" s="33"/>
      <c r="O45" s="33"/>
      <c r="P45" s="33"/>
      <c r="Q45" s="13">
        <f t="shared" si="0"/>
        <v>0</v>
      </c>
    </row>
    <row r="46" spans="2:17" x14ac:dyDescent="0.35">
      <c r="B46" s="32">
        <f t="shared" si="1"/>
        <v>38</v>
      </c>
      <c r="C46" s="8"/>
      <c r="D46" s="49"/>
      <c r="E46" s="49"/>
      <c r="F46" s="49"/>
      <c r="G46" s="49"/>
      <c r="H46" s="49"/>
      <c r="I46" s="49"/>
      <c r="J46" s="33"/>
      <c r="K46" s="33"/>
      <c r="L46" s="33"/>
      <c r="M46" s="33"/>
      <c r="N46" s="33"/>
      <c r="O46" s="33"/>
      <c r="P46" s="33"/>
      <c r="Q46" s="13">
        <f t="shared" si="0"/>
        <v>0</v>
      </c>
    </row>
    <row r="47" spans="2:17" x14ac:dyDescent="0.35">
      <c r="B47" s="32">
        <f t="shared" si="1"/>
        <v>39</v>
      </c>
      <c r="C47" s="8"/>
      <c r="D47" s="49"/>
      <c r="E47" s="49"/>
      <c r="F47" s="49"/>
      <c r="G47" s="49"/>
      <c r="H47" s="49"/>
      <c r="I47" s="49"/>
      <c r="J47" s="33"/>
      <c r="K47" s="33"/>
      <c r="L47" s="33"/>
      <c r="M47" s="33"/>
      <c r="N47" s="33"/>
      <c r="O47" s="33"/>
      <c r="P47" s="33"/>
      <c r="Q47" s="13">
        <f t="shared" si="0"/>
        <v>0</v>
      </c>
    </row>
    <row r="48" spans="2:17" x14ac:dyDescent="0.35">
      <c r="B48" s="32">
        <f t="shared" si="1"/>
        <v>40</v>
      </c>
      <c r="C48" s="8"/>
      <c r="D48" s="49"/>
      <c r="E48" s="49"/>
      <c r="F48" s="49"/>
      <c r="G48" s="49"/>
      <c r="H48" s="49"/>
      <c r="I48" s="49"/>
      <c r="J48" s="33"/>
      <c r="K48" s="33"/>
      <c r="L48" s="33"/>
      <c r="M48" s="33"/>
      <c r="N48" s="33"/>
      <c r="O48" s="33"/>
      <c r="P48" s="33"/>
      <c r="Q48" s="13">
        <f t="shared" si="0"/>
        <v>0</v>
      </c>
    </row>
    <row r="49" spans="2:17" x14ac:dyDescent="0.35">
      <c r="B49" s="32">
        <f t="shared" si="1"/>
        <v>41</v>
      </c>
      <c r="C49" s="8"/>
      <c r="D49" s="49"/>
      <c r="E49" s="49"/>
      <c r="F49" s="49"/>
      <c r="G49" s="49"/>
      <c r="H49" s="49"/>
      <c r="I49" s="49"/>
      <c r="J49" s="33"/>
      <c r="K49" s="33"/>
      <c r="L49" s="33"/>
      <c r="M49" s="33"/>
      <c r="N49" s="33"/>
      <c r="O49" s="33"/>
      <c r="P49" s="33"/>
      <c r="Q49" s="13">
        <f t="shared" ref="Q49:Q53" si="2">SUM(J49:P49)/7</f>
        <v>0</v>
      </c>
    </row>
    <row r="50" spans="2:17" x14ac:dyDescent="0.35">
      <c r="B50" s="32">
        <f t="shared" si="1"/>
        <v>42</v>
      </c>
      <c r="C50" s="8"/>
      <c r="D50" s="49"/>
      <c r="E50" s="49"/>
      <c r="F50" s="49"/>
      <c r="G50" s="49"/>
      <c r="H50" s="49"/>
      <c r="I50" s="49"/>
      <c r="J50" s="33"/>
      <c r="K50" s="33"/>
      <c r="L50" s="33"/>
      <c r="M50" s="33"/>
      <c r="N50" s="33"/>
      <c r="O50" s="33"/>
      <c r="P50" s="33"/>
      <c r="Q50" s="13">
        <f t="shared" si="2"/>
        <v>0</v>
      </c>
    </row>
    <row r="51" spans="2:17" x14ac:dyDescent="0.35">
      <c r="B51" s="32">
        <f t="shared" si="1"/>
        <v>43</v>
      </c>
      <c r="C51" s="8"/>
      <c r="D51" s="49"/>
      <c r="E51" s="49"/>
      <c r="F51" s="49"/>
      <c r="G51" s="49"/>
      <c r="H51" s="49"/>
      <c r="I51" s="49"/>
      <c r="J51" s="33"/>
      <c r="K51" s="33"/>
      <c r="L51" s="33"/>
      <c r="M51" s="33"/>
      <c r="N51" s="33"/>
      <c r="O51" s="33"/>
      <c r="P51" s="33"/>
      <c r="Q51" s="13">
        <f t="shared" si="2"/>
        <v>0</v>
      </c>
    </row>
    <row r="52" spans="2:17" x14ac:dyDescent="0.35">
      <c r="B52" s="32">
        <f t="shared" si="1"/>
        <v>44</v>
      </c>
      <c r="C52" s="8"/>
      <c r="D52" s="49"/>
      <c r="E52" s="49"/>
      <c r="F52" s="49"/>
      <c r="G52" s="49"/>
      <c r="H52" s="49"/>
      <c r="I52" s="49"/>
      <c r="J52" s="33"/>
      <c r="K52" s="33"/>
      <c r="L52" s="33"/>
      <c r="M52" s="33"/>
      <c r="N52" s="33"/>
      <c r="O52" s="33"/>
      <c r="P52" s="33"/>
      <c r="Q52" s="13">
        <f t="shared" si="2"/>
        <v>0</v>
      </c>
    </row>
    <row r="53" spans="2:17" x14ac:dyDescent="0.35">
      <c r="B53" s="32">
        <f t="shared" si="1"/>
        <v>45</v>
      </c>
      <c r="C53" s="20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7"/>
      <c r="D54" s="37"/>
      <c r="E54" s="29"/>
      <c r="H54" s="38" t="s">
        <v>19</v>
      </c>
      <c r="I54" s="38"/>
      <c r="J54" s="30">
        <f>COUNTIF(J9:J53,"&gt;=70")</f>
        <v>0</v>
      </c>
      <c r="K54" s="30">
        <f t="shared" ref="K54:P54" si="3">COUNTIF(K9:K53,"&gt;=70")</f>
        <v>0</v>
      </c>
      <c r="L54" s="30">
        <f t="shared" si="3"/>
        <v>0</v>
      </c>
      <c r="M54" s="30">
        <f t="shared" si="3"/>
        <v>0</v>
      </c>
      <c r="N54" s="30">
        <f t="shared" si="3"/>
        <v>0</v>
      </c>
      <c r="O54" s="30">
        <f t="shared" si="3"/>
        <v>0</v>
      </c>
      <c r="P54" s="30">
        <f t="shared" si="3"/>
        <v>0</v>
      </c>
      <c r="Q54" s="25">
        <f t="shared" ref="Q54" si="4">COUNTIF(Q9:Q48,"&gt;=70")</f>
        <v>0</v>
      </c>
    </row>
    <row r="55" spans="2:17" x14ac:dyDescent="0.35">
      <c r="C55" s="37"/>
      <c r="D55" s="37"/>
      <c r="E55" s="19"/>
      <c r="H55" s="39" t="s">
        <v>20</v>
      </c>
      <c r="I55" s="39"/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</row>
    <row r="56" spans="2:17" x14ac:dyDescent="0.35">
      <c r="C56" s="37"/>
      <c r="D56" s="37"/>
      <c r="E56" s="37"/>
      <c r="H56" s="39" t="s">
        <v>21</v>
      </c>
      <c r="I56" s="39"/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</row>
    <row r="57" spans="2:17" x14ac:dyDescent="0.35">
      <c r="C57" s="37"/>
      <c r="D57" s="37"/>
      <c r="E57" s="29"/>
      <c r="F57" s="11"/>
      <c r="H57" s="40" t="s">
        <v>16</v>
      </c>
      <c r="I57" s="40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37"/>
      <c r="D58" s="37"/>
      <c r="E58" s="29"/>
      <c r="F58" s="11"/>
      <c r="H58" s="40" t="s">
        <v>17</v>
      </c>
      <c r="I58" s="40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62" spans="2:17" x14ac:dyDescent="0.35">
      <c r="J62" s="60" t="s">
        <v>184</v>
      </c>
    </row>
  </sheetData>
  <sortState ref="D9:I20">
    <sortCondition ref="D9"/>
  </sortState>
  <mergeCells count="6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8:D58"/>
    <mergeCell ref="H58:I58"/>
    <mergeCell ref="C55:D55"/>
    <mergeCell ref="H55:I55"/>
    <mergeCell ref="C56:E56"/>
    <mergeCell ref="H56:I56"/>
    <mergeCell ref="C57:D57"/>
    <mergeCell ref="H57:I57"/>
  </mergeCells>
  <pageMargins left="0.7" right="0.7" top="0.75" bottom="0.75" header="0.3" footer="0.3"/>
  <pageSetup paperSize="9" scale="6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</cp:lastModifiedBy>
  <cp:lastPrinted>2023-03-21T15:13:53Z</cp:lastPrinted>
  <dcterms:created xsi:type="dcterms:W3CDTF">2023-03-14T19:16:59Z</dcterms:created>
  <dcterms:modified xsi:type="dcterms:W3CDTF">2024-01-20T06:27:38Z</dcterms:modified>
</cp:coreProperties>
</file>