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CA88EFD5-BEBE-4283-ABC6-8FE88B0B621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F24" i="8"/>
  <c r="F23" i="8"/>
  <c r="F22" i="8"/>
  <c r="A24" i="8"/>
  <c r="A23" i="8"/>
  <c r="A22" i="8"/>
  <c r="A14" i="9"/>
  <c r="G35" i="9"/>
  <c r="C35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1B2B340-CFEF-41C4-AC5F-F9CEE38D203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<sst xmlns="http://schemas.openxmlformats.org/spreadsheetml/2006/main" count="95" uniqueCount="42">
  <si>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</si>
  <si>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</si>
  <si>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</si>
  <si>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</si>
  <si>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</si>
  <si>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</si>
  <si>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</si>
  <si>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</si>
  <si>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</si>
  <si>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</si>
  <si>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</si>
  <si>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</si>
  <si>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</si>
  <si>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</si>
  <si>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</si>
  <si>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</si>
  <si>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</si>
  <si>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</si>
  <si>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</si>
  <si>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</si>
  <si>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</si>
  <si>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</si>
  <si>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</si>
  <si>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</si>
  <si>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JUAN RAFAEL GONZALEZ CADENA</t>
  </si>
  <si>
    <t>OFELIA ENRIQUEZ ORDAZ</t>
  </si>
  <si>
    <t>INFORMÁTICA</t>
  </si>
  <si>
    <t>Dirigir y asesorar las actividades individuales generadas por proyectos de residencias</t>
  </si>
  <si>
    <t>Jefe de División de Ingeniería  Informática</t>
  </si>
  <si>
    <t>Jefe de División de Ingeniería Informática</t>
  </si>
  <si>
    <t>SEP 2023- ENE 2024</t>
  </si>
  <si>
    <t>04/09/2023-06/01/2024</t>
  </si>
  <si>
    <t>MARCOS CAGAL ORTIZ</t>
  </si>
  <si>
    <t>Registrar un Programa de Computo ante INDAUTOR</t>
  </si>
  <si>
    <t>Una solicitud enviada a INDAUTOR para su registro</t>
  </si>
  <si>
    <t xml:space="preserve">Realizar el llenado de los formatos para el registro ante INDAUTOR </t>
  </si>
  <si>
    <t>04/09/2023-18/10/2023</t>
  </si>
  <si>
    <t>Formatos de registro</t>
  </si>
  <si>
    <t>Elaborar los formatos necesarios para el registro de la obra ante INDAUTOR</t>
  </si>
  <si>
    <t>19/11/2023-15/11/2023</t>
  </si>
  <si>
    <t>Formatos RPDA01</t>
  </si>
  <si>
    <t>INVESTIGACIÓN Y DESARROLLO TECNOLÓGICO (REGISTRO INDAUTOR)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</si>
</sst>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Border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8" fillId="0" borderId="2" xfId="3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2" xr:uid="{CC4A1B96-C7FC-4824-B95A-7FA5F3AF04D9}"/>
    <cellStyle name="Porcentaje" xfId="1" builtinId="5"/>
    <cellStyle name="Porcentaje 2" xfId="3" xr:uid="{D1FF8FBF-AD2A-49DB-A4A9-F0F85DB15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lona\3er.%20REP.%20DE%20PROY.%20IND.%20-%20INVESTIGACI&#211;N%20Y%20DESARROLLO%20TECNOL&#211;GICO%20-%20DESARROLLO%20DE%20PROYECTOS%20-%20PROPIEDAD%20INTELECTUAL%20(ELABORACI&#211;N%20SOLICITUD).xlsx" TargetMode="External"/><Relationship Id="rId1" Type="http://schemas.openxmlformats.org/officeDocument/2006/relationships/externalLinkPath" Target="/Telona/3er.%20REP.%20DE%20PROY.%20IND.%20-%20INVESTIGACI&#211;N%20Y%20DESARROLLO%20TECNOL&#211;GICO%20-%20DESARROLLO%20DE%20PROYECTOS%20-%20PROPIEDAD%20INTELECTUAL%20(ELABORACI&#211;N%20SOLICITU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Elaborar los formatos necesarios para el registro de la obra ante INDAUTOR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zoomScale="110" zoomScaleNormal="11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3.7265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2" t="s">
        <v>30</v>
      </c>
      <c r="G9" s="32"/>
    </row>
    <row r="11" spans="1:7" ht="31.5" customHeight="1" x14ac:dyDescent="0.3">
      <c r="A11" s="4" t="s">
        <v>4</v>
      </c>
      <c r="B11" s="24" t="s">
        <v>41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4.5" customHeight="1" x14ac:dyDescent="0.25">
      <c r="A14" s="17" t="s">
        <v>33</v>
      </c>
      <c r="B14" s="18"/>
      <c r="C14" s="18"/>
      <c r="D14" s="18"/>
      <c r="E14" s="18"/>
      <c r="F14" s="18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3" customHeight="1" x14ac:dyDescent="0.25">
      <c r="A17" s="31" t="s">
        <v>34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6.75" customHeight="1" x14ac:dyDescent="0.25">
      <c r="A21" s="17" t="s">
        <v>35</v>
      </c>
      <c r="B21" s="18"/>
      <c r="C21" s="18"/>
      <c r="D21" s="18"/>
      <c r="E21" s="18"/>
      <c r="F21" s="19"/>
      <c r="G21" s="11" t="s">
        <v>31</v>
      </c>
    </row>
    <row r="22" spans="1:7" s="6" customFormat="1" ht="28.5" customHeight="1" x14ac:dyDescent="0.25">
      <c r="A22" s="17"/>
      <c r="B22" s="21"/>
      <c r="C22" s="21"/>
      <c r="D22" s="21"/>
      <c r="E22" s="21"/>
      <c r="F22" s="22"/>
      <c r="G22" s="11"/>
    </row>
    <row r="23" spans="1:7" s="6" customFormat="1" ht="41" customHeight="1" x14ac:dyDescent="0.25">
      <c r="A23" s="17"/>
      <c r="B23" s="18"/>
      <c r="C23" s="18"/>
      <c r="D23" s="18"/>
      <c r="E23" s="18"/>
      <c r="F23" s="19"/>
      <c r="G23" s="11"/>
    </row>
    <row r="24" spans="1:7" s="6" customFormat="1" ht="26" customHeight="1" x14ac:dyDescent="0.25">
      <c r="A24" s="17"/>
      <c r="B24" s="21"/>
      <c r="C24" s="21"/>
      <c r="D24" s="21"/>
      <c r="E24" s="21"/>
      <c r="F24" s="22"/>
      <c r="G24" s="11"/>
    </row>
    <row r="25" spans="1:7" s="6" customFormat="1" x14ac:dyDescent="0.25">
      <c r="A25" s="25" t="s">
        <v>10</v>
      </c>
      <c r="B25" s="25"/>
      <c r="C25" s="25"/>
      <c r="D25" s="25"/>
      <c r="E25" s="25"/>
      <c r="F25" s="25"/>
      <c r="G25" s="25"/>
    </row>
    <row r="26" spans="1:7" s="6" customFormat="1" ht="46.5" customHeight="1" x14ac:dyDescent="0.25">
      <c r="A26" s="29"/>
      <c r="B26" s="29"/>
      <c r="C26" s="29"/>
      <c r="D26" s="29"/>
      <c r="E26" s="29"/>
      <c r="F26" s="29"/>
      <c r="G26" s="29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3" t="s">
        <v>32</v>
      </c>
      <c r="D29" s="23"/>
      <c r="E29"/>
      <c r="F29" s="23" t="s">
        <v>25</v>
      </c>
      <c r="G29" s="23"/>
    </row>
    <row r="30" spans="1:7" ht="28.5" customHeight="1" x14ac:dyDescent="0.25">
      <c r="A30" s="9" t="s">
        <v>15</v>
      </c>
      <c r="C30" s="33" t="s">
        <v>29</v>
      </c>
      <c r="D30" s="33"/>
      <c r="F30" s="34" t="s">
        <v>14</v>
      </c>
      <c r="G30" s="34"/>
    </row>
    <row r="32" spans="1:7" x14ac:dyDescent="0.25">
      <c r="A32" s="28" t="s">
        <v>18</v>
      </c>
      <c r="B32" s="28"/>
      <c r="C32" s="28"/>
      <c r="D32" s="28"/>
      <c r="E32" s="28"/>
      <c r="F32" s="28"/>
      <c r="G32" s="28"/>
    </row>
  </sheetData>
  <mergeCells count="26"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9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2023- ENE 2024</v>
      </c>
      <c r="H9" s="32"/>
    </row>
    <row r="11" spans="1:8" ht="31.5" customHeight="1" x14ac:dyDescent="0.3">
      <c r="A11" s="4" t="s">
        <v>4</v>
      </c>
      <c r="B11" s="40" t="str">
        <f>Registro!B11</f>
        <v>INVESTIGACIÓN Y DESARROLLO TECNOLÓGICO (REGISTRO INDAUTOR)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1" t="s">
        <v>27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1" t="str">
        <f>Registro!A17</f>
        <v>Una solicitud enviada a INDAUTOR para su registro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">
        <v>35</v>
      </c>
      <c r="B21" s="31"/>
      <c r="C21" s="38" t="s">
        <v>36</v>
      </c>
      <c r="D21" s="38"/>
      <c r="E21" s="38"/>
      <c r="F21" s="17" t="s">
        <v>37</v>
      </c>
      <c r="G21" s="19"/>
      <c r="H21" s="10">
        <v>0.33</v>
      </c>
    </row>
    <row r="22" spans="1:8" s="6" customFormat="1" ht="35.25" customHeight="1" x14ac:dyDescent="0.25">
      <c r="A22" s="31"/>
      <c r="B22" s="31"/>
      <c r="C22" s="38"/>
      <c r="D22" s="38"/>
      <c r="E22" s="38"/>
      <c r="F22" s="17"/>
      <c r="G22" s="19"/>
      <c r="H22" s="10"/>
    </row>
    <row r="23" spans="1:8" s="6" customFormat="1" ht="35.25" customHeight="1" x14ac:dyDescent="0.25">
      <c r="A23" s="31"/>
      <c r="B23" s="31"/>
      <c r="C23" s="38"/>
      <c r="D23" s="38"/>
      <c r="E23" s="38"/>
      <c r="F23" s="17"/>
      <c r="G23" s="19"/>
      <c r="H23" s="10"/>
    </row>
    <row r="24" spans="1:8" s="6" customFormat="1" ht="35.25" customHeight="1" x14ac:dyDescent="0.25">
      <c r="A24" s="31"/>
      <c r="B24" s="31"/>
      <c r="C24" s="38"/>
      <c r="D24" s="38"/>
      <c r="E24" s="38"/>
      <c r="F24" s="17"/>
      <c r="G24" s="19"/>
      <c r="H24" s="10"/>
    </row>
    <row r="25" spans="1:8" s="6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6" customFormat="1" ht="41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3" t="str">
        <f>Registro!C29</f>
        <v>MARCOS CAGAL ORTIZ</v>
      </c>
      <c r="D28" s="23"/>
      <c r="E28" s="23"/>
      <c r="G28" s="23" t="str">
        <f>Registro!F29</f>
        <v>OFELIA ENRIQUEZ ORDAZ</v>
      </c>
      <c r="H28" s="23"/>
    </row>
    <row r="29" spans="1:8" ht="28.5" customHeight="1" x14ac:dyDescent="0.25">
      <c r="A29" s="9" t="str">
        <f>B8</f>
        <v>JUAN RAFAEL GONZALEZ CADENA</v>
      </c>
      <c r="C29" s="39" t="s">
        <v>28</v>
      </c>
      <c r="D29" s="39"/>
      <c r="E29" s="39"/>
      <c r="G29" s="14" t="s">
        <v>14</v>
      </c>
      <c r="H29" s="14"/>
    </row>
    <row r="31" spans="1:8" ht="24.75" customHeight="1" x14ac:dyDescent="0.25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3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INFORMÁTICA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2023- ENE 2024</v>
      </c>
      <c r="H9" s="32"/>
    </row>
    <row r="11" spans="1:8" ht="13" x14ac:dyDescent="0.3">
      <c r="A11" s="4" t="s">
        <v>4</v>
      </c>
      <c r="B11" s="23" t="str">
        <f>Registro!B11</f>
        <v>INVESTIGACIÓN Y DESARROLLO TECNOLÓGICO (REGISTRO INDAUTOR)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31" t="str">
        <f>Registro!A14</f>
        <v>Registrar un Programa de Computo ante INDAUTOR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31" t="str">
        <f>Registro!A17</f>
        <v>Una solicitud enviada a INDAUTOR para su registro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46" t="s">
        <v>38</v>
      </c>
      <c r="B21" s="46"/>
      <c r="C21" s="47" t="s">
        <v>39</v>
      </c>
      <c r="D21" s="47"/>
      <c r="E21" s="47"/>
      <c r="F21" s="46" t="s">
        <v>40</v>
      </c>
      <c r="G21" s="46"/>
      <c r="H21" s="16">
        <v>1</v>
      </c>
    </row>
    <row r="22" spans="1:8" s="6" customFormat="1" ht="35.25" customHeight="1" x14ac:dyDescent="0.25">
      <c r="A22" s="31">
        <f>Registro!A22</f>
        <v>0</v>
      </c>
      <c r="B22" s="31"/>
      <c r="C22" s="38"/>
      <c r="D22" s="38"/>
      <c r="E22" s="38"/>
      <c r="F22" s="45">
        <f>Registro!F22</f>
        <v>0</v>
      </c>
      <c r="G22" s="45"/>
      <c r="H22" s="10">
        <v>1</v>
      </c>
    </row>
    <row r="23" spans="1:8" s="6" customFormat="1" ht="35.25" customHeight="1" x14ac:dyDescent="0.25">
      <c r="A23" s="31">
        <f>Registro!A23</f>
        <v>0</v>
      </c>
      <c r="B23" s="31"/>
      <c r="C23" s="38"/>
      <c r="D23" s="38"/>
      <c r="E23" s="38"/>
      <c r="F23" s="45">
        <f>Registro!F23</f>
        <v>0</v>
      </c>
      <c r="G23" s="45"/>
      <c r="H23" s="10">
        <v>1</v>
      </c>
    </row>
    <row r="24" spans="1:8" s="6" customFormat="1" ht="24.75" customHeight="1" x14ac:dyDescent="0.25">
      <c r="A24" s="31">
        <f>Registro!A24</f>
        <v>0</v>
      </c>
      <c r="B24" s="31"/>
      <c r="C24" s="38"/>
      <c r="D24" s="38"/>
      <c r="E24" s="38"/>
      <c r="F24" s="45">
        <f>Registro!F24</f>
        <v>0</v>
      </c>
      <c r="G24" s="45"/>
      <c r="H24" s="10">
        <v>1</v>
      </c>
    </row>
    <row r="25" spans="1:8" s="6" customFormat="1" x14ac:dyDescent="0.25">
      <c r="A25" s="25" t="s">
        <v>10</v>
      </c>
      <c r="B25" s="25"/>
      <c r="C25" s="25"/>
      <c r="D25" s="25"/>
      <c r="E25" s="25"/>
      <c r="F25" s="25"/>
      <c r="G25" s="25"/>
      <c r="H25" s="25"/>
    </row>
    <row r="26" spans="1:8" s="6" customFormat="1" ht="41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40" t="str">
        <f>Registro!C29</f>
        <v>MARCOS CAGAL ORTIZ</v>
      </c>
      <c r="D28" s="40"/>
      <c r="E28" s="40"/>
      <c r="G28" s="23" t="str">
        <f>Registro!F29</f>
        <v>OFELIA ENRIQUEZ ORDAZ</v>
      </c>
      <c r="H28" s="23"/>
    </row>
    <row r="29" spans="1:8" ht="28.5" customHeight="1" x14ac:dyDescent="0.25">
      <c r="A29" s="9" t="str">
        <f>B8</f>
        <v>JUAN RAFAEL GONZALEZ CADENA</v>
      </c>
      <c r="C29" s="39" t="s">
        <v>29</v>
      </c>
      <c r="D29" s="39"/>
      <c r="E29" s="39"/>
      <c r="G29" s="14" t="s">
        <v>14</v>
      </c>
      <c r="H29" s="14"/>
    </row>
    <row r="31" spans="1:8" ht="24.75" customHeight="1" x14ac:dyDescent="0.25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5">
    <mergeCell ref="A16:H16"/>
    <mergeCell ref="A17:H17"/>
    <mergeCell ref="A19:H19"/>
    <mergeCell ref="A20:B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  <mergeCell ref="C20:E20"/>
    <mergeCell ref="F20:G20"/>
    <mergeCell ref="A21:B21"/>
    <mergeCell ref="C21:E21"/>
    <mergeCell ref="A22:B22"/>
    <mergeCell ref="C22:E22"/>
    <mergeCell ref="F22:G22"/>
    <mergeCell ref="F21:G21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INFORMÁTICA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2023- ENE 2024</v>
      </c>
      <c r="H9" s="32"/>
    </row>
    <row r="11" spans="1:8" ht="13" x14ac:dyDescent="0.3">
      <c r="A11" s="4" t="s">
        <v>4</v>
      </c>
      <c r="B11" s="23" t="s">
        <v>23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1" t="str">
        <f>Registro!A14</f>
        <v>Registrar un Programa de Computo ante INDAUTOR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31" t="str">
        <f>Registro!A17</f>
        <v>Una solicitud enviada a INDAUTOR para su registro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5.5" customHeight="1" x14ac:dyDescent="0.25">
      <c r="A21" s="48" t="str">
        <f>[1]Registro!A21</f>
        <v>Elaborar los formatos necesarios para el registro de la obra ante INDAUTOR</v>
      </c>
      <c r="B21" s="48"/>
      <c r="C21" s="49" t="s">
        <v>39</v>
      </c>
      <c r="D21" s="49"/>
      <c r="E21" s="49"/>
      <c r="F21" s="48" t="s">
        <v>40</v>
      </c>
      <c r="G21" s="48"/>
      <c r="H21" s="16">
        <v>1</v>
      </c>
    </row>
    <row r="22" spans="1:8" s="6" customFormat="1" x14ac:dyDescent="0.25">
      <c r="A22" s="45"/>
      <c r="B22" s="45"/>
      <c r="C22" s="38"/>
      <c r="D22" s="38"/>
      <c r="E22" s="38"/>
      <c r="F22" s="31"/>
      <c r="G22" s="31"/>
      <c r="H22" s="10"/>
    </row>
    <row r="23" spans="1:8" s="6" customFormat="1" x14ac:dyDescent="0.25">
      <c r="A23" s="45"/>
      <c r="B23" s="45"/>
      <c r="C23" s="38"/>
      <c r="D23" s="38"/>
      <c r="E23" s="38"/>
      <c r="F23" s="31"/>
      <c r="G23" s="31"/>
      <c r="H23" s="10"/>
    </row>
    <row r="24" spans="1:8" s="6" customFormat="1" x14ac:dyDescent="0.25">
      <c r="A24" s="45"/>
      <c r="B24" s="45"/>
      <c r="C24" s="38"/>
      <c r="D24" s="38"/>
      <c r="E24" s="38"/>
      <c r="F24" s="45"/>
      <c r="G24" s="45"/>
      <c r="H24" s="10"/>
    </row>
    <row r="25" spans="1:8" s="6" customFormat="1" x14ac:dyDescent="0.25">
      <c r="A25" s="45"/>
      <c r="B25" s="45"/>
      <c r="C25" s="38"/>
      <c r="D25" s="38"/>
      <c r="E25" s="38"/>
      <c r="F25" s="45"/>
      <c r="G25" s="45"/>
      <c r="H25" s="10"/>
    </row>
    <row r="26" spans="1:8" s="6" customFormat="1" x14ac:dyDescent="0.25">
      <c r="A26" s="45"/>
      <c r="B26" s="45"/>
      <c r="C26" s="38"/>
      <c r="D26" s="38"/>
      <c r="E26" s="38"/>
      <c r="F26" s="31"/>
      <c r="G26" s="31"/>
      <c r="H26" s="10"/>
    </row>
    <row r="27" spans="1:8" s="6" customFormat="1" x14ac:dyDescent="0.25">
      <c r="A27" s="45"/>
      <c r="B27" s="45"/>
      <c r="C27" s="38"/>
      <c r="D27" s="38"/>
      <c r="E27" s="38"/>
      <c r="F27" s="31"/>
      <c r="G27" s="31"/>
      <c r="H27" s="10"/>
    </row>
    <row r="28" spans="1:8" s="6" customFormat="1" x14ac:dyDescent="0.25">
      <c r="A28" s="45"/>
      <c r="B28" s="45"/>
      <c r="C28" s="38"/>
      <c r="D28" s="38"/>
      <c r="E28" s="38"/>
      <c r="F28" s="45"/>
      <c r="G28" s="45"/>
      <c r="H28" s="10"/>
    </row>
    <row r="29" spans="1:8" s="6" customFormat="1" x14ac:dyDescent="0.25">
      <c r="A29" s="45"/>
      <c r="B29" s="45"/>
      <c r="C29" s="38"/>
      <c r="D29" s="38"/>
      <c r="E29" s="38"/>
      <c r="F29" s="45"/>
      <c r="G29" s="45"/>
      <c r="H29" s="10"/>
    </row>
    <row r="30" spans="1:8" s="6" customFormat="1" x14ac:dyDescent="0.25">
      <c r="A30" s="45"/>
      <c r="B30" s="45"/>
      <c r="C30" s="38"/>
      <c r="D30" s="38"/>
      <c r="E30" s="38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Registro!C29</f>
        <v>MARCOS CAGAL ORTIZ</v>
      </c>
      <c r="D35" s="23"/>
      <c r="E35" s="23"/>
      <c r="G35" s="23" t="str">
        <f>Registro!F29</f>
        <v>OFELIA ENRIQUEZ ORDAZ</v>
      </c>
      <c r="H35" s="23"/>
    </row>
    <row r="36" spans="1:8" ht="28.5" customHeight="1" x14ac:dyDescent="0.25">
      <c r="A36" s="9" t="str">
        <f>B8</f>
        <v>JUAN RAFAEL GONZALEZ CADENA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2024-01-15T02:47:00Z</dcterms:modified>
</cp:coreProperties>
</file>