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73B28704-2696-40A9-BC28-FC9C9C3C904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1" i="8"/>
  <c r="A21" i="9"/>
  <c r="F24" i="8"/>
  <c r="F23" i="8"/>
  <c r="F22" i="8"/>
  <c r="A24" i="8"/>
  <c r="A23" i="8"/>
  <c r="A22" i="8"/>
  <c r="A14" i="9"/>
  <c r="G35" i="9"/>
  <c r="C35" i="9"/>
  <c r="A17" i="9"/>
  <c r="G9" i="9"/>
  <c r="B8" i="9"/>
  <c r="A36" i="9" s="1"/>
  <c r="D6" i="9"/>
  <c r="G28" i="8"/>
  <c r="C28" i="8"/>
  <c r="A17" i="8"/>
  <c r="A14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C1B2B340-CFEF-41C4-AC5F-F9CEE38D203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<sst xmlns="http://schemas.openxmlformats.org/spreadsheetml/2006/main" count="94" uniqueCount="41">
  <si>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</si>
  <si>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</si>
  <si>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</si>
  <si>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</si>
  <si>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</si>
  <si>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</si>
  <si>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</si>
  <si>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</si>
  <si>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</si>
  <si>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</si>
  <si>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</si>
  <si>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</si>
  <si>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</si>
  <si>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</si>
  <si>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</si>
  <si>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</si>
  <si>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</si>
  <si>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</si>
  <si>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</si>
  <si>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</si>
  <si>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</si>
  <si>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</si>
  <si>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</si>
  <si>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JUAN RAFAEL GONZALEZ CADENA</t>
  </si>
  <si>
    <t>OFELIA ENRIQUEZ ORDAZ</t>
  </si>
  <si>
    <t>INFORMÁTICA</t>
  </si>
  <si>
    <t>Dirigir y asesorar las actividades individuales generadas por proyectos de residencias</t>
  </si>
  <si>
    <t>Jefe de División de Ingeniería  Informática</t>
  </si>
  <si>
    <t>Jefe de División de Ingeniería Informática</t>
  </si>
  <si>
    <t>SEP 2023- ENE 2024</t>
  </si>
  <si>
    <t>04/09/2023-06/01/2024</t>
  </si>
  <si>
    <t>MARCOS CAGAL ORTIZ</t>
  </si>
  <si>
    <t>Registrar un Programa de Computo ante INDAUTOR</t>
  </si>
  <si>
    <t>Una solicitud enviada a INDAUTOR para su registro</t>
  </si>
  <si>
    <t xml:space="preserve">Realizar el llenado de los formatos para el registro ante INDAUTOR </t>
  </si>
  <si>
    <t>04/09/2023-18/10/2023</t>
  </si>
  <si>
    <t>Formatos de registro</t>
  </si>
  <si>
    <t>Elaborar los formatos necesarios para el registro de la obra ante INDAUTOR</t>
  </si>
  <si>
    <t>19/11/2023-15/11/2023</t>
  </si>
  <si>
    <t>Formatos RPDA01</t>
  </si>
  <si>
    <t>INVESTIGACIÓN Y DESARROLLO TECNOLÓGICO - DESARROLLO DE PROYECTOS - REGISTRO INDAUTOR (Elaboración de Solicitud)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</si>
</sst>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Border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8" fillId="0" borderId="2" xfId="3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</cellXfs>
  <cellStyles count="4">
    <cellStyle name="Normal" xfId="0" builtinId="0"/>
    <cellStyle name="Normal 2" xfId="2" xr:uid="{CC4A1B96-C7FC-4824-B95A-7FA5F3AF04D9}"/>
    <cellStyle name="Porcentaje" xfId="1" builtinId="5"/>
    <cellStyle name="Porcentaje 2" xfId="3" xr:uid="{D1FF8FBF-AD2A-49DB-A4A9-F0F85DB15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lona\3er.%20REP.%20DE%20PROY.%20IND.%20-%20INVESTIGACI&#211;N%20Y%20DESARROLLO%20TECNOL&#211;GICO%20-%20DESARROLLO%20DE%20PROYECTOS%20-%20PROPIEDAD%20INTELECTUAL%20(ELABORACI&#211;N%20SOLICITUD).xlsx" TargetMode="External"/><Relationship Id="rId1" Type="http://schemas.openxmlformats.org/officeDocument/2006/relationships/externalLinkPath" Target="/Telona/3er.%20REP.%20DE%20PROY.%20IND.%20-%20INVESTIGACI&#211;N%20Y%20DESARROLLO%20TECNOL&#211;GICO%20-%20DESARROLLO%20DE%20PROYECTOS%20-%20PROPIEDAD%20INTELECTUAL%20(ELABORACI&#211;N%20SOLICITU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Elaborar los formatos necesarios para el registro de la obra ante INDAUTOR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4" zoomScale="110" zoomScaleNormal="11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3.7265625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20" t="s">
        <v>1</v>
      </c>
      <c r="B6" s="20"/>
      <c r="C6" s="20"/>
      <c r="D6" s="24" t="s">
        <v>25</v>
      </c>
      <c r="E6" s="24"/>
      <c r="F6" s="2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23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26" t="s">
        <v>29</v>
      </c>
      <c r="G9" s="26"/>
    </row>
    <row r="11" spans="1:7" ht="31.5" customHeight="1" x14ac:dyDescent="0.3">
      <c r="A11" s="4" t="s">
        <v>4</v>
      </c>
      <c r="B11" s="36" t="s">
        <v>40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34.5" customHeight="1" x14ac:dyDescent="0.25">
      <c r="A14" s="17" t="s">
        <v>32</v>
      </c>
      <c r="B14" s="33"/>
      <c r="C14" s="33"/>
      <c r="D14" s="33"/>
      <c r="E14" s="33"/>
      <c r="F14" s="33"/>
      <c r="G14" s="3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3" customHeight="1" x14ac:dyDescent="0.25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ht="36.75" customHeight="1" x14ac:dyDescent="0.25">
      <c r="A21" s="17" t="s">
        <v>34</v>
      </c>
      <c r="B21" s="33"/>
      <c r="C21" s="33"/>
      <c r="D21" s="33"/>
      <c r="E21" s="33"/>
      <c r="F21" s="34"/>
      <c r="G21" s="11" t="s">
        <v>30</v>
      </c>
    </row>
    <row r="22" spans="1:7" s="6" customFormat="1" ht="28.5" customHeight="1" x14ac:dyDescent="0.25">
      <c r="A22" s="17"/>
      <c r="B22" s="18"/>
      <c r="C22" s="18"/>
      <c r="D22" s="18"/>
      <c r="E22" s="18"/>
      <c r="F22" s="19"/>
      <c r="G22" s="11"/>
    </row>
    <row r="23" spans="1:7" s="6" customFormat="1" ht="41" customHeight="1" x14ac:dyDescent="0.25">
      <c r="A23" s="17"/>
      <c r="B23" s="33"/>
      <c r="C23" s="33"/>
      <c r="D23" s="33"/>
      <c r="E23" s="33"/>
      <c r="F23" s="34"/>
      <c r="G23" s="11"/>
    </row>
    <row r="24" spans="1:7" s="6" customFormat="1" ht="26" customHeigh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22" t="s">
        <v>10</v>
      </c>
      <c r="B25" s="22"/>
      <c r="C25" s="22"/>
      <c r="D25" s="22"/>
      <c r="E25" s="22"/>
      <c r="F25" s="22"/>
      <c r="G25" s="22"/>
    </row>
    <row r="26" spans="1:7" s="6" customFormat="1" ht="46.5" customHeight="1" x14ac:dyDescent="0.25">
      <c r="A26" s="23"/>
      <c r="B26" s="23"/>
      <c r="C26" s="23"/>
      <c r="D26" s="23"/>
      <c r="E26" s="23"/>
      <c r="F26" s="23"/>
      <c r="G26" s="23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7" t="s">
        <v>31</v>
      </c>
      <c r="D29" s="27"/>
      <c r="E29"/>
      <c r="F29" s="27" t="s">
        <v>24</v>
      </c>
      <c r="G29" s="27"/>
    </row>
    <row r="30" spans="1:7" ht="28.5" customHeight="1" x14ac:dyDescent="0.25">
      <c r="A30" s="9" t="s">
        <v>15</v>
      </c>
      <c r="C30" s="28" t="s">
        <v>28</v>
      </c>
      <c r="D30" s="28"/>
      <c r="F30" s="29" t="s">
        <v>14</v>
      </c>
      <c r="G30" s="29"/>
    </row>
    <row r="32" spans="1:7" x14ac:dyDescent="0.25">
      <c r="A32" s="21" t="s">
        <v>18</v>
      </c>
      <c r="B32" s="21"/>
      <c r="C32" s="21"/>
      <c r="D32" s="21"/>
      <c r="E32" s="21"/>
      <c r="F32" s="21"/>
      <c r="G32" s="21"/>
    </row>
  </sheetData>
  <mergeCells count="26">
    <mergeCell ref="A23:F23"/>
    <mergeCell ref="B1:E1"/>
    <mergeCell ref="F1:G1"/>
    <mergeCell ref="A22:F22"/>
    <mergeCell ref="B8:G8"/>
    <mergeCell ref="B11:G11"/>
    <mergeCell ref="A13:G13"/>
    <mergeCell ref="A14:G14"/>
    <mergeCell ref="A3:G3"/>
    <mergeCell ref="A5:G5"/>
    <mergeCell ref="A24:F24"/>
    <mergeCell ref="A6:C6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20" t="s">
        <v>1</v>
      </c>
      <c r="B6" s="20"/>
      <c r="C6" s="20"/>
      <c r="D6" s="39" t="s">
        <v>25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26" t="str">
        <f>Registro!F9</f>
        <v>SEP 2023- ENE 2024</v>
      </c>
      <c r="H9" s="26"/>
    </row>
    <row r="11" spans="1:8" ht="31.5" customHeight="1" x14ac:dyDescent="0.3">
      <c r="A11" s="4" t="s">
        <v>4</v>
      </c>
      <c r="B11" s="41" t="str">
        <f>Registro!B11</f>
        <v>INVESTIGACIÓN Y DESARROLLO TECNOLÓGICO - DESARROLLO DE PROYECTOS - REGISTRO INDAUTOR (Elaboración de Solicitud)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">
        <v>26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5" t="str">
        <f>Registro!A17</f>
        <v>Una solicitud enviada a INDAUTOR para su registro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5" t="s">
        <v>34</v>
      </c>
      <c r="B21" s="25"/>
      <c r="C21" s="40" t="s">
        <v>35</v>
      </c>
      <c r="D21" s="40"/>
      <c r="E21" s="40"/>
      <c r="F21" s="17" t="s">
        <v>36</v>
      </c>
      <c r="G21" s="34"/>
      <c r="H21" s="10">
        <v>0.33</v>
      </c>
    </row>
    <row r="22" spans="1:8" s="6" customFormat="1" ht="35.25" customHeight="1" x14ac:dyDescent="0.25">
      <c r="A22" s="25"/>
      <c r="B22" s="25"/>
      <c r="C22" s="40"/>
      <c r="D22" s="40"/>
      <c r="E22" s="40"/>
      <c r="F22" s="17"/>
      <c r="G22" s="34"/>
      <c r="H22" s="10"/>
    </row>
    <row r="23" spans="1:8" s="6" customFormat="1" ht="35.25" customHeight="1" x14ac:dyDescent="0.25">
      <c r="A23" s="25"/>
      <c r="B23" s="25"/>
      <c r="C23" s="40"/>
      <c r="D23" s="40"/>
      <c r="E23" s="40"/>
      <c r="F23" s="17"/>
      <c r="G23" s="34"/>
      <c r="H23" s="10"/>
    </row>
    <row r="24" spans="1:8" s="6" customFormat="1" ht="35.25" customHeight="1" x14ac:dyDescent="0.25">
      <c r="A24" s="25"/>
      <c r="B24" s="25"/>
      <c r="C24" s="40"/>
      <c r="D24" s="40"/>
      <c r="E24" s="40"/>
      <c r="F24" s="17"/>
      <c r="G24" s="34"/>
      <c r="H24" s="10"/>
    </row>
    <row r="25" spans="1:8" s="6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5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7" t="str">
        <f>Registro!C29</f>
        <v>MARCOS CAGAL ORTIZ</v>
      </c>
      <c r="D28" s="27"/>
      <c r="E28" s="27"/>
      <c r="G28" s="27" t="str">
        <f>Registro!F29</f>
        <v>OFELIA ENRIQUEZ ORDAZ</v>
      </c>
      <c r="H28" s="27"/>
    </row>
    <row r="29" spans="1:8" ht="28.5" customHeight="1" x14ac:dyDescent="0.25">
      <c r="A29" s="9" t="str">
        <f>B8</f>
        <v>JUAN RAFAEL GONZALEZ CADENA</v>
      </c>
      <c r="C29" s="44" t="s">
        <v>27</v>
      </c>
      <c r="D29" s="44"/>
      <c r="E29" s="44"/>
      <c r="G29" s="14" t="s">
        <v>14</v>
      </c>
      <c r="H29" s="14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20" t="s">
        <v>1</v>
      </c>
      <c r="B6" s="20"/>
      <c r="C6" s="20"/>
      <c r="D6" s="39" t="str">
        <f>Registro!D6</f>
        <v>INFORMÁTICA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6" t="str">
        <f>Registro!F9</f>
        <v>SEP 2023- ENE 2024</v>
      </c>
      <c r="H9" s="26"/>
    </row>
    <row r="11" spans="1:8" ht="25.5" customHeight="1" x14ac:dyDescent="0.3">
      <c r="A11" s="4" t="s">
        <v>4</v>
      </c>
      <c r="B11" s="41" t="str">
        <f>Registro!B11</f>
        <v>INVESTIGACIÓN Y DESARROLLO TECNOLÓGICO - DESARROLLO DE PROYECTOS - REGISTRO INDAUTOR (Elaboración de Solicitud)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5" t="str">
        <f>Registro!A14</f>
        <v>Registrar un Programa de Computo ante INDAUTOR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5" t="str">
        <f>Registro!A17</f>
        <v>Una solicitud enviada a INDAUTOR para su registro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45" t="s">
        <v>37</v>
      </c>
      <c r="B21" s="45"/>
      <c r="C21" s="46" t="s">
        <v>38</v>
      </c>
      <c r="D21" s="46"/>
      <c r="E21" s="46"/>
      <c r="F21" s="45" t="s">
        <v>39</v>
      </c>
      <c r="G21" s="45"/>
      <c r="H21" s="16">
        <v>1</v>
      </c>
    </row>
    <row r="22" spans="1:8" s="6" customFormat="1" ht="35.25" customHeight="1" x14ac:dyDescent="0.25">
      <c r="A22" s="25">
        <f>Registro!A22</f>
        <v>0</v>
      </c>
      <c r="B22" s="25"/>
      <c r="C22" s="40"/>
      <c r="D22" s="40"/>
      <c r="E22" s="40"/>
      <c r="F22" s="47">
        <f>Registro!F22</f>
        <v>0</v>
      </c>
      <c r="G22" s="47"/>
      <c r="H22" s="10">
        <v>1</v>
      </c>
    </row>
    <row r="23" spans="1:8" s="6" customFormat="1" ht="35.25" customHeight="1" x14ac:dyDescent="0.25">
      <c r="A23" s="25">
        <f>Registro!A23</f>
        <v>0</v>
      </c>
      <c r="B23" s="25"/>
      <c r="C23" s="40"/>
      <c r="D23" s="40"/>
      <c r="E23" s="40"/>
      <c r="F23" s="47">
        <f>Registro!F23</f>
        <v>0</v>
      </c>
      <c r="G23" s="47"/>
      <c r="H23" s="10">
        <v>1</v>
      </c>
    </row>
    <row r="24" spans="1:8" s="6" customFormat="1" ht="24.75" customHeight="1" x14ac:dyDescent="0.25">
      <c r="A24" s="25">
        <f>Registro!A24</f>
        <v>0</v>
      </c>
      <c r="B24" s="25"/>
      <c r="C24" s="40"/>
      <c r="D24" s="40"/>
      <c r="E24" s="40"/>
      <c r="F24" s="47">
        <f>Registro!F24</f>
        <v>0</v>
      </c>
      <c r="G24" s="47"/>
      <c r="H24" s="10">
        <v>1</v>
      </c>
    </row>
    <row r="25" spans="1:8" s="6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6" customFormat="1" ht="41.25" customHeight="1" x14ac:dyDescent="0.25">
      <c r="A26" s="23"/>
      <c r="B26" s="23"/>
      <c r="C26" s="23"/>
      <c r="D26" s="23"/>
      <c r="E26" s="23"/>
      <c r="F26" s="23"/>
      <c r="G26" s="23"/>
      <c r="H26" s="23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41" t="str">
        <f>Registro!C29</f>
        <v>MARCOS CAGAL ORTIZ</v>
      </c>
      <c r="D28" s="41"/>
      <c r="E28" s="41"/>
      <c r="G28" s="27" t="str">
        <f>Registro!F29</f>
        <v>OFELIA ENRIQUEZ ORDAZ</v>
      </c>
      <c r="H28" s="27"/>
    </row>
    <row r="29" spans="1:8" ht="28.5" customHeight="1" x14ac:dyDescent="0.25">
      <c r="A29" s="9" t="str">
        <f>B8</f>
        <v>JUAN RAFAEL GONZALEZ CADENA</v>
      </c>
      <c r="C29" s="44" t="s">
        <v>28</v>
      </c>
      <c r="D29" s="44"/>
      <c r="E29" s="44"/>
      <c r="G29" s="14" t="s">
        <v>14</v>
      </c>
      <c r="H29" s="14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5">
    <mergeCell ref="C29:E29"/>
    <mergeCell ref="A31:H31"/>
    <mergeCell ref="A25:H25"/>
    <mergeCell ref="A26:H26"/>
    <mergeCell ref="C28:E28"/>
    <mergeCell ref="G28:H28"/>
    <mergeCell ref="A23:B23"/>
    <mergeCell ref="C23:E23"/>
    <mergeCell ref="F23:G23"/>
    <mergeCell ref="A24:B24"/>
    <mergeCell ref="C24:E24"/>
    <mergeCell ref="F24:G24"/>
    <mergeCell ref="A21:B21"/>
    <mergeCell ref="C21:E21"/>
    <mergeCell ref="A22:B22"/>
    <mergeCell ref="C22:E22"/>
    <mergeCell ref="F22:G22"/>
    <mergeCell ref="F21:G21"/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B9:C9"/>
    <mergeCell ref="G9:H9"/>
    <mergeCell ref="B11:H11"/>
    <mergeCell ref="A13:H13"/>
    <mergeCell ref="A14:H14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"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20" t="s">
        <v>1</v>
      </c>
      <c r="B6" s="20"/>
      <c r="C6" s="20"/>
      <c r="D6" s="39" t="str">
        <f>Registro!D6</f>
        <v>INFORMÁTICA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JUAN RAFAEL GONZALEZ CADENA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6" t="str">
        <f>Registro!F9</f>
        <v>SEP 2023- ENE 2024</v>
      </c>
      <c r="H9" s="26"/>
    </row>
    <row r="11" spans="1:8" ht="27.5" customHeight="1" x14ac:dyDescent="0.3">
      <c r="A11" s="4" t="s">
        <v>4</v>
      </c>
      <c r="B11" s="41" t="str">
        <f>Registro!B11</f>
        <v>INVESTIGACIÓN Y DESARROLLO TECNOLÓGICO - DESARROLLO DE PROYECTOS - REGISTRO INDAUTOR (Elaboración de Solicitud)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5" t="str">
        <f>Registro!A14</f>
        <v>Registrar un Programa de Computo ante INDAUTOR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5" t="str">
        <f>Registro!A17</f>
        <v>Una solicitud enviada a INDAUTOR para su registro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5.5" customHeight="1" x14ac:dyDescent="0.25">
      <c r="A21" s="48" t="str">
        <f>[1]Registro!A21</f>
        <v>Elaborar los formatos necesarios para el registro de la obra ante INDAUTOR</v>
      </c>
      <c r="B21" s="48"/>
      <c r="C21" s="49" t="s">
        <v>38</v>
      </c>
      <c r="D21" s="49"/>
      <c r="E21" s="49"/>
      <c r="F21" s="48" t="s">
        <v>39</v>
      </c>
      <c r="G21" s="48"/>
      <c r="H21" s="16">
        <v>1</v>
      </c>
    </row>
    <row r="22" spans="1:8" s="6" customFormat="1" x14ac:dyDescent="0.25">
      <c r="A22" s="47"/>
      <c r="B22" s="47"/>
      <c r="C22" s="40"/>
      <c r="D22" s="40"/>
      <c r="E22" s="40"/>
      <c r="F22" s="25"/>
      <c r="G22" s="25"/>
      <c r="H22" s="10"/>
    </row>
    <row r="23" spans="1:8" s="6" customFormat="1" x14ac:dyDescent="0.25">
      <c r="A23" s="47"/>
      <c r="B23" s="47"/>
      <c r="C23" s="40"/>
      <c r="D23" s="40"/>
      <c r="E23" s="40"/>
      <c r="F23" s="25"/>
      <c r="G23" s="25"/>
      <c r="H23" s="10"/>
    </row>
    <row r="24" spans="1:8" s="6" customFormat="1" x14ac:dyDescent="0.25">
      <c r="A24" s="47"/>
      <c r="B24" s="47"/>
      <c r="C24" s="40"/>
      <c r="D24" s="40"/>
      <c r="E24" s="40"/>
      <c r="F24" s="47"/>
      <c r="G24" s="47"/>
      <c r="H24" s="10"/>
    </row>
    <row r="25" spans="1:8" s="6" customFormat="1" x14ac:dyDescent="0.25">
      <c r="A25" s="47"/>
      <c r="B25" s="47"/>
      <c r="C25" s="40"/>
      <c r="D25" s="40"/>
      <c r="E25" s="40"/>
      <c r="F25" s="47"/>
      <c r="G25" s="47"/>
      <c r="H25" s="10"/>
    </row>
    <row r="26" spans="1:8" s="6" customFormat="1" x14ac:dyDescent="0.25">
      <c r="A26" s="47"/>
      <c r="B26" s="47"/>
      <c r="C26" s="40"/>
      <c r="D26" s="40"/>
      <c r="E26" s="40"/>
      <c r="F26" s="25"/>
      <c r="G26" s="25"/>
      <c r="H26" s="10"/>
    </row>
    <row r="27" spans="1:8" s="6" customFormat="1" x14ac:dyDescent="0.25">
      <c r="A27" s="47"/>
      <c r="B27" s="47"/>
      <c r="C27" s="40"/>
      <c r="D27" s="40"/>
      <c r="E27" s="40"/>
      <c r="F27" s="25"/>
      <c r="G27" s="25"/>
      <c r="H27" s="10"/>
    </row>
    <row r="28" spans="1:8" s="6" customFormat="1" x14ac:dyDescent="0.25">
      <c r="A28" s="47"/>
      <c r="B28" s="47"/>
      <c r="C28" s="40"/>
      <c r="D28" s="40"/>
      <c r="E28" s="40"/>
      <c r="F28" s="47"/>
      <c r="G28" s="47"/>
      <c r="H28" s="10"/>
    </row>
    <row r="29" spans="1:8" s="6" customFormat="1" x14ac:dyDescent="0.25">
      <c r="A29" s="47"/>
      <c r="B29" s="47"/>
      <c r="C29" s="40"/>
      <c r="D29" s="40"/>
      <c r="E29" s="40"/>
      <c r="F29" s="47"/>
      <c r="G29" s="47"/>
      <c r="H29" s="10"/>
    </row>
    <row r="30" spans="1:8" s="6" customFormat="1" x14ac:dyDescent="0.25">
      <c r="A30" s="47"/>
      <c r="B30" s="47"/>
      <c r="C30" s="40"/>
      <c r="D30" s="40"/>
      <c r="E30" s="40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Registro!C29</f>
        <v>MARCOS CAGAL ORTIZ</v>
      </c>
      <c r="D35" s="27"/>
      <c r="E35" s="27"/>
      <c r="G35" s="27" t="str">
        <f>Registro!F29</f>
        <v>OFELIA ENRIQUEZ ORDAZ</v>
      </c>
      <c r="H35" s="27"/>
    </row>
    <row r="36" spans="1:8" ht="28.5" customHeight="1" x14ac:dyDescent="0.25">
      <c r="A36" s="9" t="str">
        <f>B8</f>
        <v>JUAN RAFAEL GONZALEZ CADENA</v>
      </c>
      <c r="C36" s="44" t="s">
        <v>28</v>
      </c>
      <c r="D36" s="44"/>
      <c r="E36" s="44"/>
      <c r="G36" s="14" t="s">
        <v>14</v>
      </c>
      <c r="H36" s="14"/>
    </row>
    <row r="38" spans="1:8" ht="24.75" customHeight="1" x14ac:dyDescent="0.25">
      <c r="A38" s="21" t="s">
        <v>19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2024-01-17T19:54:32Z</dcterms:modified>
</cp:coreProperties>
</file>