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3" i="8"/>
  <c r="C33" i="8"/>
  <c r="A24" i="8"/>
  <c r="A23" i="8"/>
  <c r="A22" i="8"/>
  <c r="A17" i="8"/>
  <c r="A14" i="8"/>
  <c r="B11" i="8"/>
  <c r="G9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<sst xmlns="http://schemas.openxmlformats.org/spreadsheetml/2006/main" count="111" uniqueCount="48">
  <si>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</si>
  <si>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</si>
  <si>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</si>
  <si>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</si>
  <si>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</si>
  <si>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</si>
  <si>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</si>
  <si>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</si>
  <si>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</si>
  <si>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</si>
  <si>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</si>
  <si>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</si>
  <si>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</si>
  <si>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</si>
  <si>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</si>
  <si>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</si>
  <si>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</si>
  <si>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</si>
  <si>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</si>
  <si>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</si>
  <si>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</si>
  <si>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</si>
  <si>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</si>
  <si>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</si>
  <si>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</si>
  <si>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</si>
  <si>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</si>
  <si>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</si>
  <si>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</si>
  <si>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</si>
  <si>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</si>
  <si>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</si>
  <si>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</si>
  <si>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</si>
  <si>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</si>
  <si>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</si>
  <si>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</si>
  <si>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</si>
  <si>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</si>
  <si>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</si>
  <si>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</si>
  <si>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</si>
  <si>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SEPT-23-ENE-24</t>
  </si>
  <si>
    <t>04/09/2023-05/01/2024</t>
  </si>
  <si>
    <t>Jefe de División de Ingeniería _industrial</t>
  </si>
  <si>
    <t>04/09/2023-16/10/2023</t>
  </si>
  <si>
    <t>17/11/2023-18/11/2023</t>
  </si>
  <si>
    <t>Diapositivas de una unidad de una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</si>
</sst>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32</xdr:row>
      <xdr:rowOff>9525</xdr:rowOff>
    </xdr:from>
    <xdr:to>
      <xdr:col>0</xdr:col>
      <xdr:colOff>1153160</xdr:colOff>
      <xdr:row>32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3C847F-5B83-4052-9450-E9FAF46B302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23875" y="697230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42</v>
      </c>
      <c r="G9" s="27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39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6" t="s">
        <v>43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43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6" t="s">
        <v>43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43</v>
      </c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8" t="s">
        <v>41</v>
      </c>
      <c r="D35" s="28"/>
      <c r="E35"/>
      <c r="F35" s="21" t="s">
        <v>40</v>
      </c>
      <c r="G35" s="21"/>
    </row>
    <row r="36" spans="1:7" ht="28.5" customHeight="1" x14ac:dyDescent="0.2">
      <c r="A36" s="9" t="s">
        <v>15</v>
      </c>
      <c r="C36" s="35" t="s">
        <v>31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9" zoomScaleNormal="100" zoomScaleSheetLayoutView="100" workbookViewId="0">
      <selection activeCell="G21" sqref="G21:I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36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42</v>
      </c>
      <c r="I9" s="27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37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45</v>
      </c>
      <c r="E21" s="40"/>
      <c r="F21" s="40"/>
      <c r="G21" s="41" t="s">
        <v>47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45</v>
      </c>
      <c r="E22" s="40"/>
      <c r="F22" s="40"/>
      <c r="G22" s="41" t="s">
        <v>33</v>
      </c>
      <c r="H22" s="41"/>
      <c r="I22" s="10">
        <v>0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45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45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 FLOR ILIANA CHONTAL PELAYO</v>
      </c>
      <c r="E33" s="28"/>
      <c r="F33" s="28"/>
      <c r="H33" s="28" t="str">
        <f>Registro!F35</f>
        <v>LIC. OFELIA  ENRIQUEZ ORDAZ</v>
      </c>
      <c r="I33" s="28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SEPT-23-ENE-24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 t="s">
        <v>46</v>
      </c>
      <c r="D21" s="40"/>
      <c r="E21" s="40"/>
      <c r="F21" s="41" t="s">
        <v>47</v>
      </c>
      <c r="G21" s="41"/>
      <c r="H21" s="10">
        <v>0.66</v>
      </c>
    </row>
    <row r="22" spans="1:8" s="6" customFormat="1" x14ac:dyDescent="0.2">
      <c r="A22" s="39" t="str">
        <f>Registro!A23</f>
        <v>Elaboración, aplicación y calificación de exámenes</v>
      </c>
      <c r="B22" s="39"/>
      <c r="C22" s="40" t="s">
        <v>46</v>
      </c>
      <c r="D22" s="40"/>
      <c r="E22" s="40"/>
      <c r="F22" s="41" t="s">
        <v>33</v>
      </c>
      <c r="G22" s="41"/>
      <c r="H22" s="10">
        <v>0.66</v>
      </c>
    </row>
    <row r="23" spans="1:8" s="6" customFormat="1" x14ac:dyDescent="0.2">
      <c r="A23" s="39" t="str">
        <f>Registro!A24</f>
        <v>Proceso de evaluación de los trabajos de los alumnos.</v>
      </c>
      <c r="B23" s="39"/>
      <c r="C23" s="40" t="s">
        <v>46</v>
      </c>
      <c r="D23" s="40"/>
      <c r="E23" s="40"/>
      <c r="F23" s="39" t="s">
        <v>35</v>
      </c>
      <c r="G23" s="39"/>
      <c r="H23" s="10">
        <v>0.66</v>
      </c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 t="s">
        <v>46</v>
      </c>
      <c r="D24" s="40"/>
      <c r="E24" s="40"/>
      <c r="F24" s="39" t="s">
        <v>34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4" t="s">
        <v>29</v>
      </c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8" t="str">
        <f>Registro!C35</f>
        <v>ING FLOR ILIANA CHONTAL PELAYO</v>
      </c>
      <c r="D33" s="28"/>
      <c r="E33" s="28"/>
      <c r="G33" s="28" t="str">
        <f>Registro!F35</f>
        <v>LIC. OFELIA  ENRIQUEZ ORDAZ</v>
      </c>
      <c r="H33" s="28"/>
    </row>
    <row r="34" spans="1:8" ht="28.5" customHeight="1" x14ac:dyDescent="0.2">
      <c r="A34" s="9" t="str">
        <f>B8</f>
        <v>MIA BERNABE CONTRERAS CONTRERAS</v>
      </c>
      <c r="C34" s="38" t="s">
        <v>44</v>
      </c>
      <c r="D34" s="38"/>
      <c r="E34" s="38"/>
      <c r="G34" s="14" t="s">
        <v>14</v>
      </c>
      <c r="H34" s="14"/>
    </row>
    <row r="36" spans="1:8" ht="24.75" customHeight="1" x14ac:dyDescent="0.2">
      <c r="A36" s="33" t="s">
        <v>20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SEPT-23-ENE-24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39"/>
      <c r="G21" s="39"/>
      <c r="H21" s="10"/>
    </row>
    <row r="22" spans="1:8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Proceso de evaluación de los trabajos de los alumnos.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 FLOR ILIANA CHONTAL PELAYO</v>
      </c>
      <c r="D35" s="21"/>
      <c r="E35" s="21"/>
      <c r="G35" s="21" t="str">
        <f>Registro!F35</f>
        <v>LIC. OFELIA  ENRIQUEZ ORDAZ</v>
      </c>
      <c r="H35" s="21"/>
    </row>
    <row r="36" spans="1:8" ht="28.5" customHeight="1" x14ac:dyDescent="0.2">
      <c r="A36" s="9" t="str">
        <f>B8</f>
        <v>MIA BERNABE CONTRERAS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2023-11-17T15:21:09Z</dcterms:modified>
</cp:coreProperties>
</file>