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xr:revisionPtr revIDLastSave="0" documentId="13_ncr:1_{3D6ACE58-3D1C-4997-BC4C-52459B669DE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I15" i="22"/>
  <c r="B37" i="10"/>
  <c r="N28" i="10"/>
  <c r="M28" i="10"/>
  <c r="K28" i="10"/>
  <c r="G28" i="10"/>
  <c r="F28" i="10"/>
  <c r="E28" i="10"/>
  <c r="L16" i="10"/>
  <c r="I16" i="10"/>
  <c r="L15" i="10"/>
  <c r="I15" i="10"/>
  <c r="L14" i="10"/>
  <c r="I14" i="10"/>
  <c r="I14" i="22" l="1"/>
  <c r="I16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<sst xmlns="http://schemas.openxmlformats.org/spreadsheetml/2006/main" count="179" uniqueCount="45">
  <si>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</si>
  <si>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</si>
  <si>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</si>
  <si>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</si>
  <si>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</si>
  <si>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</si>
  <si>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</si>
  <si>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</si>
  <si>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</si>
  <si>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</si>
  <si>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</si>
  <si>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</si>
  <si>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</si>
  <si>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</si>
  <si>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</si>
  <si>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</si>
  <si>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</si>
  <si>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</si>
  <si>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</si>
  <si>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</si>
  <si>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</si>
  <si>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</si>
  <si>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</si>
  <si>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</si>
  <si>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</si>
  <si>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</si>
  <si>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</si>
  <si>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</si>
  <si>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</si>
  <si>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</si>
  <si>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</si>
  <si>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</si>
  <si>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</si>
  <si>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</si>
  <si>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</si>
  <si>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HORACIO SOLIS DOMINGUEZ</t>
  </si>
  <si>
    <t>CÁLCULO DIFERENCIAL</t>
  </si>
  <si>
    <t>ISIC</t>
  </si>
  <si>
    <t>107 B</t>
  </si>
  <si>
    <t>IGEM</t>
  </si>
  <si>
    <t>SEPTIEMBRE2023-ENERO2024</t>
  </si>
  <si>
    <t>102 B</t>
  </si>
  <si>
    <t>IEME</t>
  </si>
  <si>
    <t>104 B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</si>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</sst>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0" zoomScale="106" zoomScaleNormal="106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1</v>
      </c>
      <c r="I8" s="34" t="s">
        <v>7</v>
      </c>
      <c r="J8" s="34"/>
      <c r="K8" s="34"/>
      <c r="L8" s="28" t="s">
        <v>40</v>
      </c>
      <c r="M8" s="28"/>
      <c r="N8" s="28"/>
    </row>
    <row r="10" spans="1:14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36</v>
      </c>
      <c r="B14" s="9" t="s">
        <v>21</v>
      </c>
      <c r="C14" s="9" t="s">
        <v>41</v>
      </c>
      <c r="D14" s="9" t="s">
        <v>42</v>
      </c>
      <c r="E14" s="9">
        <v>31</v>
      </c>
      <c r="F14" s="9">
        <v>7</v>
      </c>
      <c r="G14" s="9"/>
      <c r="H14" s="10"/>
      <c r="I14" s="9">
        <f t="shared" ref="I14:I28" si="0">(E14-SUM(F14:G14))-K14</f>
        <v>24</v>
      </c>
      <c r="J14" s="10"/>
      <c r="K14" s="9">
        <v>0</v>
      </c>
      <c r="L14" s="10">
        <f t="shared" ref="L14:L28" si="1">K14/E14</f>
        <v>0</v>
      </c>
      <c r="M14" s="9">
        <v>16</v>
      </c>
      <c r="N14" s="15">
        <v>0.16</v>
      </c>
    </row>
    <row r="15" spans="1:14" s="11" customFormat="1" ht="25.5" x14ac:dyDescent="0.2">
      <c r="A15" s="8" t="s">
        <v>36</v>
      </c>
      <c r="B15" s="9" t="s">
        <v>21</v>
      </c>
      <c r="C15" s="9" t="s">
        <v>38</v>
      </c>
      <c r="D15" s="9" t="s">
        <v>39</v>
      </c>
      <c r="E15" s="9">
        <v>29</v>
      </c>
      <c r="F15" s="9">
        <v>11</v>
      </c>
      <c r="G15" s="9"/>
      <c r="H15" s="10"/>
      <c r="I15" s="9">
        <f t="shared" si="0"/>
        <v>18</v>
      </c>
      <c r="J15" s="10"/>
      <c r="K15" s="9">
        <v>0</v>
      </c>
      <c r="L15" s="10">
        <f t="shared" si="1"/>
        <v>0</v>
      </c>
      <c r="M15" s="9">
        <v>33</v>
      </c>
      <c r="N15" s="15">
        <v>0.33</v>
      </c>
    </row>
    <row r="16" spans="1:14" s="11" customFormat="1" ht="25.5" x14ac:dyDescent="0.2">
      <c r="A16" s="8" t="s">
        <v>36</v>
      </c>
      <c r="B16" s="9" t="s">
        <v>21</v>
      </c>
      <c r="C16" s="9" t="s">
        <v>43</v>
      </c>
      <c r="D16" s="9" t="s">
        <v>37</v>
      </c>
      <c r="E16" s="9">
        <v>29</v>
      </c>
      <c r="F16" s="9">
        <v>11</v>
      </c>
      <c r="G16" s="9"/>
      <c r="H16" s="10"/>
      <c r="I16" s="9">
        <f t="shared" si="0"/>
        <v>18</v>
      </c>
      <c r="J16" s="10"/>
      <c r="K16" s="9">
        <v>0</v>
      </c>
      <c r="L16" s="10">
        <f t="shared" si="1"/>
        <v>0</v>
      </c>
      <c r="M16" s="9">
        <v>31</v>
      </c>
      <c r="N16" s="15">
        <v>0.31</v>
      </c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29</v>
      </c>
      <c r="G28" s="17">
        <f>SUM(G14:G27)</f>
        <v>0</v>
      </c>
      <c r="H28" s="18"/>
      <c r="I28" s="17">
        <f t="shared" si="0"/>
        <v>60</v>
      </c>
      <c r="J28" s="18"/>
      <c r="K28" s="17">
        <f>SUM(K14:K27)</f>
        <v>0</v>
      </c>
      <c r="L28" s="18">
        <f t="shared" si="1"/>
        <v>0</v>
      </c>
      <c r="M28" s="17">
        <f>AVERAGE(M14:M27)</f>
        <v>26.666666666666668</v>
      </c>
      <c r="N28" s="19">
        <f>AVERAGE(N14:N27)</f>
        <v>0.26666666666666666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HORACIO SOLIS DOMINGUEZ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K28" sqref="K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">
      <c r="A10" s="4" t="s">
        <v>8</v>
      </c>
      <c r="B10" s="28" t="str">
        <f>'1'!B10</f>
        <v>ING. HORACIO SOLIS DOMINGUEZ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CÁLCULO DIFERENCIAL</v>
      </c>
      <c r="B14" s="9" t="s">
        <v>44</v>
      </c>
      <c r="C14" s="9" t="str">
        <f>'1'!C14</f>
        <v>102 B</v>
      </c>
      <c r="D14" s="9" t="str">
        <f>'1'!D14</f>
        <v>IEME</v>
      </c>
      <c r="E14" s="9">
        <f>'1'!E14</f>
        <v>31</v>
      </c>
      <c r="F14" s="9">
        <v>10</v>
      </c>
      <c r="G14" s="9"/>
      <c r="H14" s="10"/>
      <c r="I14" s="9">
        <f t="shared" ref="I14:I28" si="0">(E14-SUM(F14:G14))-K14</f>
        <v>21</v>
      </c>
      <c r="J14" s="10"/>
      <c r="K14" s="9">
        <v>0</v>
      </c>
      <c r="L14" s="10">
        <f t="shared" ref="L14:L28" si="1">K14/E14</f>
        <v>0</v>
      </c>
      <c r="M14" s="9">
        <v>27</v>
      </c>
      <c r="N14" s="15">
        <v>0.27</v>
      </c>
    </row>
    <row r="15" spans="1:14" s="11" customFormat="1" ht="25.5" x14ac:dyDescent="0.2">
      <c r="A15" s="9" t="str">
        <f>'1'!A15</f>
        <v>CÁLCULO DIFERENCIAL</v>
      </c>
      <c r="B15" s="9" t="s">
        <v>44</v>
      </c>
      <c r="C15" s="9" t="str">
        <f>'1'!C15</f>
        <v>107 B</v>
      </c>
      <c r="D15" s="9" t="str">
        <f>'1'!D15</f>
        <v>IGEM</v>
      </c>
      <c r="E15" s="9">
        <f>'1'!E15</f>
        <v>29</v>
      </c>
      <c r="F15" s="9">
        <v>25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74</v>
      </c>
      <c r="N15" s="15">
        <v>0.72</v>
      </c>
    </row>
    <row r="16" spans="1:14" s="11" customFormat="1" ht="25.5" x14ac:dyDescent="0.2">
      <c r="A16" s="9" t="str">
        <f>'1'!A16</f>
        <v>CÁLCULO DIFERENCIAL</v>
      </c>
      <c r="B16" s="9" t="s">
        <v>44</v>
      </c>
      <c r="C16" s="9" t="str">
        <f>'1'!C16</f>
        <v>104 B</v>
      </c>
      <c r="D16" s="9" t="str">
        <f>'1'!D16</f>
        <v>ISIC</v>
      </c>
      <c r="E16" s="9">
        <f>'1'!E16</f>
        <v>29</v>
      </c>
      <c r="F16" s="9">
        <v>9</v>
      </c>
      <c r="G16" s="9"/>
      <c r="H16" s="10"/>
      <c r="I16" s="9">
        <f t="shared" si="0"/>
        <v>20</v>
      </c>
      <c r="J16" s="10"/>
      <c r="K16" s="9">
        <v>0</v>
      </c>
      <c r="L16" s="10">
        <f t="shared" si="1"/>
        <v>0</v>
      </c>
      <c r="M16" s="9">
        <v>25</v>
      </c>
      <c r="N16" s="15">
        <v>0.25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44</v>
      </c>
      <c r="G28" s="17"/>
      <c r="H28" s="18"/>
      <c r="I28" s="17">
        <f t="shared" si="0"/>
        <v>45</v>
      </c>
      <c r="J28" s="18"/>
      <c r="K28" s="17">
        <f>SUM(K14:K27)</f>
        <v>0</v>
      </c>
      <c r="L28" s="18">
        <f t="shared" si="1"/>
        <v>0</v>
      </c>
      <c r="M28" s="17">
        <f>AVERAGE(M14:M27)</f>
        <v>42</v>
      </c>
      <c r="N28" s="19">
        <f>AVERAGE(N14:N27)</f>
        <v>0.41333333333333333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HORACIO SOLIS DOMINGUEZ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">
      <c r="A10" s="4" t="s">
        <v>8</v>
      </c>
      <c r="B10" s="28" t="str">
        <f>'1'!B10</f>
        <v>ING. HORACIO SOLIS DOMINGUEZ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CÁLCULO DIFERENCIAL</v>
      </c>
      <c r="B14" s="9"/>
      <c r="C14" s="9" t="str">
        <f>'1'!C14</f>
        <v>102 B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CÁLCULO DIFERENCIAL</v>
      </c>
      <c r="B15" s="9"/>
      <c r="C15" s="9" t="str">
        <f>'1'!C15</f>
        <v>107 B</v>
      </c>
      <c r="D15" s="9" t="str">
        <f>'1'!D15</f>
        <v>IGEM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CÁLCULO DIFERENCIAL</v>
      </c>
      <c r="B16" s="9"/>
      <c r="C16" s="9" t="str">
        <f>'1'!C16</f>
        <v>104 B</v>
      </c>
      <c r="D16" s="9" t="str">
        <f>'1'!D16</f>
        <v>ISIC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HORACIO SOLIS DOMINGUEZ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">
      <c r="A10" s="4" t="s">
        <v>8</v>
      </c>
      <c r="B10" s="28" t="str">
        <f>'1'!B10</f>
        <v>ING. HORACIO SOLIS DOMINGUEZ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CÁLCULO DIFERENCIAL</v>
      </c>
      <c r="B14" s="9"/>
      <c r="C14" s="9" t="str">
        <f>'1'!C14</f>
        <v>102 B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CÁLCULO DIFERENCIAL</v>
      </c>
      <c r="B15" s="9"/>
      <c r="C15" s="9" t="str">
        <f>'1'!C15</f>
        <v>107 B</v>
      </c>
      <c r="D15" s="9" t="str">
        <f>'1'!D15</f>
        <v>IGEM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CÁLCULO DIFERENCIAL</v>
      </c>
      <c r="B16" s="9"/>
      <c r="C16" s="9" t="str">
        <f>'1'!C16</f>
        <v>104 B</v>
      </c>
      <c r="D16" s="9" t="str">
        <f>'1'!D16</f>
        <v>ISIC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HORACIO SOLIS DOMINGUEZ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">
      <c r="A10" s="4" t="s">
        <v>8</v>
      </c>
      <c r="B10" s="28" t="str">
        <f>'1'!B10</f>
        <v>ING. HORACIO SOLIS DOMINGUEZ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CÁLCULO DIFERENCIAL</v>
      </c>
      <c r="B14" s="9"/>
      <c r="C14" s="9" t="str">
        <f>'1'!C14</f>
        <v>102 B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CÁLCULO DIFERENCIAL</v>
      </c>
      <c r="B15" s="9"/>
      <c r="C15" s="9" t="str">
        <f>'1'!C15</f>
        <v>107 B</v>
      </c>
      <c r="D15" s="9" t="str">
        <f>'1'!D15</f>
        <v>IGEM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CÁLCULO DIFERENCIAL</v>
      </c>
      <c r="B16" s="9"/>
      <c r="C16" s="9" t="str">
        <f>'1'!C16</f>
        <v>104 B</v>
      </c>
      <c r="D16" s="9" t="str">
        <f>'1'!D16</f>
        <v>ISIC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HORACIO SOLIS DOMINGUEZ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Home-PC</cp:lastModifiedBy>
  <cp:revision/>
  <dcterms:created xsi:type="dcterms:W3CDTF">2021-11-22T14:45:25Z</dcterms:created>
  <dcterms:modified xsi:type="dcterms:W3CDTF">2023-11-03T01:57:41Z</dcterms:modified>
  <cp:category/>
  <cp:contentStatus/>
</cp:coreProperties>
</file>