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EVIDENCIAS DOCENTES SEPT.2023-ENERO2024\HSD\"/>
    </mc:Choice>
  </mc:AlternateContent>
  <xr:revisionPtr revIDLastSave="0" documentId="8_{1E491EFB-C679-462A-AE17-95FDBC17150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E16" i="23"/>
  <c r="I16" i="23" s="1"/>
  <c r="D16" i="23"/>
  <c r="C16" i="23"/>
  <c r="A16" i="23"/>
  <c r="I15" i="23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5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4" i="22" l="1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<sst xmlns="http://schemas.openxmlformats.org/spreadsheetml/2006/main" count="184" uniqueCount="47">
  <si>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</si>
  <si>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</si>
  <si>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</si>
  <si>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</si>
  <si>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</si>
  <si>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</si>
  <si>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</si>
  <si>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</si>
  <si>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</si>
  <si>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</si>
  <si>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</si>
  <si>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</si>
  <si>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</si>
  <si>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</si>
  <si>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</si>
  <si>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</si>
  <si>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</si>
  <si>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</si>
  <si>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</si>
  <si>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</si>
  <si>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</si>
  <si>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</si>
  <si>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</si>
  <si>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</si>
  <si>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</si>
  <si>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</si>
  <si>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</si>
  <si>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</si>
  <si>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</si>
  <si>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</si>
  <si>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</si>
  <si>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</si>
  <si>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</si>
  <si>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</si>
  <si>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</si>
  <si>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</si>
  <si>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CÁLCULO DIFERENCIAL</t>
  </si>
  <si>
    <t>ISIC</t>
  </si>
  <si>
    <t>107 B</t>
  </si>
  <si>
    <t>IGEM</t>
  </si>
  <si>
    <t>SEPTIEMBRE2023-ENERO2024</t>
  </si>
  <si>
    <t>102 B</t>
  </si>
  <si>
    <t>IEME</t>
  </si>
  <si>
    <t>104 B</t>
  </si>
  <si>
    <t>II</t>
  </si>
  <si>
    <t>III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</si>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</sst>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0" zoomScale="106" zoomScaleNormal="106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1</v>
      </c>
      <c r="I8" s="35" t="s">
        <v>7</v>
      </c>
      <c r="J8" s="35"/>
      <c r="K8" s="35"/>
      <c r="L8" s="29" t="s">
        <v>40</v>
      </c>
      <c r="M8" s="29"/>
      <c r="N8" s="29"/>
    </row>
    <row r="10" spans="1:14" x14ac:dyDescent="0.25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8" t="s">
        <v>36</v>
      </c>
      <c r="B14" s="9" t="s">
        <v>21</v>
      </c>
      <c r="C14" s="9" t="s">
        <v>41</v>
      </c>
      <c r="D14" s="9" t="s">
        <v>42</v>
      </c>
      <c r="E14" s="9">
        <v>31</v>
      </c>
      <c r="F14" s="9">
        <v>7</v>
      </c>
      <c r="G14" s="9"/>
      <c r="H14" s="10"/>
      <c r="I14" s="9">
        <f t="shared" ref="I14:I28" si="0">(E14-SUM(F14:G14))-K14</f>
        <v>24</v>
      </c>
      <c r="J14" s="10"/>
      <c r="K14" s="9">
        <v>0</v>
      </c>
      <c r="L14" s="10">
        <f t="shared" ref="L14:L28" si="1">K14/E14</f>
        <v>0</v>
      </c>
      <c r="M14" s="9">
        <v>16</v>
      </c>
      <c r="N14" s="15">
        <v>0.16</v>
      </c>
    </row>
    <row r="15" spans="1:14" s="11" customFormat="1" ht="26.4" x14ac:dyDescent="0.25">
      <c r="A15" s="8" t="s">
        <v>36</v>
      </c>
      <c r="B15" s="9" t="s">
        <v>21</v>
      </c>
      <c r="C15" s="9" t="s">
        <v>38</v>
      </c>
      <c r="D15" s="9" t="s">
        <v>39</v>
      </c>
      <c r="E15" s="9">
        <v>29</v>
      </c>
      <c r="F15" s="9">
        <v>11</v>
      </c>
      <c r="G15" s="9"/>
      <c r="H15" s="10"/>
      <c r="I15" s="9">
        <f t="shared" si="0"/>
        <v>18</v>
      </c>
      <c r="J15" s="10"/>
      <c r="K15" s="9">
        <v>0</v>
      </c>
      <c r="L15" s="10">
        <f t="shared" si="1"/>
        <v>0</v>
      </c>
      <c r="M15" s="9">
        <v>33</v>
      </c>
      <c r="N15" s="15">
        <v>0.33</v>
      </c>
    </row>
    <row r="16" spans="1:14" s="11" customFormat="1" ht="26.4" x14ac:dyDescent="0.25">
      <c r="A16" s="8" t="s">
        <v>36</v>
      </c>
      <c r="B16" s="9" t="s">
        <v>21</v>
      </c>
      <c r="C16" s="9" t="s">
        <v>43</v>
      </c>
      <c r="D16" s="9" t="s">
        <v>37</v>
      </c>
      <c r="E16" s="9"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31</v>
      </c>
      <c r="N16" s="15">
        <v>0.31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29</v>
      </c>
      <c r="G28" s="17">
        <f>SUM(G14:G27)</f>
        <v>0</v>
      </c>
      <c r="H28" s="18"/>
      <c r="I28" s="17">
        <f t="shared" si="0"/>
        <v>60</v>
      </c>
      <c r="J28" s="18"/>
      <c r="K28" s="17">
        <f>SUM(K14:K27)</f>
        <v>0</v>
      </c>
      <c r="L28" s="18">
        <f t="shared" si="1"/>
        <v>0</v>
      </c>
      <c r="M28" s="17">
        <f>AVERAGE(M14:M27)</f>
        <v>26.666666666666668</v>
      </c>
      <c r="N28" s="19">
        <f>AVERAGE(N14:N27)</f>
        <v>0.26666666666666666</v>
      </c>
    </row>
    <row r="30" spans="1:18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5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DIFERENCIAL</v>
      </c>
      <c r="B14" s="9" t="s">
        <v>44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10</v>
      </c>
      <c r="G14" s="9"/>
      <c r="H14" s="10"/>
      <c r="I14" s="9">
        <f t="shared" ref="I14:I28" si="0">(E14-SUM(F14:G14))-K14</f>
        <v>21</v>
      </c>
      <c r="J14" s="10"/>
      <c r="K14" s="9">
        <v>0</v>
      </c>
      <c r="L14" s="10">
        <f t="shared" ref="L14:L28" si="1">K14/E14</f>
        <v>0</v>
      </c>
      <c r="M14" s="9">
        <v>27</v>
      </c>
      <c r="N14" s="15">
        <v>0.27</v>
      </c>
    </row>
    <row r="15" spans="1:14" s="11" customFormat="1" ht="26.4" x14ac:dyDescent="0.25">
      <c r="A15" s="9" t="str">
        <f>'1'!A15</f>
        <v>CÁLCULO DIFERENCIAL</v>
      </c>
      <c r="B15" s="9" t="s">
        <v>44</v>
      </c>
      <c r="C15" s="9" t="str">
        <f>'1'!C15</f>
        <v>107 B</v>
      </c>
      <c r="D15" s="9" t="str">
        <f>'1'!D15</f>
        <v>IGEM</v>
      </c>
      <c r="E15" s="9">
        <f>'1'!E15</f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0.72</v>
      </c>
    </row>
    <row r="16" spans="1:14" s="11" customFormat="1" ht="26.4" x14ac:dyDescent="0.25">
      <c r="A16" s="9" t="str">
        <f>'1'!A16</f>
        <v>CÁLCULO DIFERENCIAL</v>
      </c>
      <c r="B16" s="9" t="s">
        <v>44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9</v>
      </c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25</v>
      </c>
      <c r="N16" s="15">
        <v>0.25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44</v>
      </c>
      <c r="G28" s="17"/>
      <c r="H28" s="18"/>
      <c r="I28" s="17">
        <f t="shared" si="0"/>
        <v>45</v>
      </c>
      <c r="J28" s="18"/>
      <c r="K28" s="17">
        <f>SUM(K14:K27)</f>
        <v>0</v>
      </c>
      <c r="L28" s="18">
        <f t="shared" si="1"/>
        <v>0</v>
      </c>
      <c r="M28" s="17">
        <f>AVERAGE(M14:M27)</f>
        <v>42</v>
      </c>
      <c r="N28" s="19">
        <f>AVERAGE(N14:N27)</f>
        <v>0.41333333333333333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R17" sqref="R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2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D2" s="6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46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5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DIFERENCIAL</v>
      </c>
      <c r="B14" s="9" t="s">
        <v>45</v>
      </c>
      <c r="C14" s="9" t="str">
        <f>'1'!C14</f>
        <v>102 B</v>
      </c>
      <c r="D14" s="9" t="str">
        <f>'1'!D14</f>
        <v>IEME</v>
      </c>
      <c r="E14" s="9">
        <f>'1'!E14</f>
        <v>31</v>
      </c>
      <c r="F14" s="9">
        <v>18</v>
      </c>
      <c r="G14" s="9"/>
      <c r="H14" s="10"/>
      <c r="I14" s="9">
        <f t="shared" ref="I14:I28" si="0">(E14-SUM(F14:G14))-K14</f>
        <v>13</v>
      </c>
      <c r="J14" s="10"/>
      <c r="K14" s="9">
        <v>0</v>
      </c>
      <c r="L14" s="10">
        <f t="shared" ref="L14:L28" si="1">K14/E14</f>
        <v>0</v>
      </c>
      <c r="M14" s="9">
        <v>45</v>
      </c>
      <c r="N14" s="15">
        <v>0.45479999999999998</v>
      </c>
    </row>
    <row r="15" spans="1:14" s="11" customFormat="1" ht="26.4" x14ac:dyDescent="0.25">
      <c r="A15" s="9" t="str">
        <f>'1'!A15</f>
        <v>CÁLCULO DIFERENCIAL</v>
      </c>
      <c r="B15" s="9" t="s">
        <v>45</v>
      </c>
      <c r="C15" s="9" t="str">
        <f>'1'!C15</f>
        <v>107 B</v>
      </c>
      <c r="D15" s="9" t="str">
        <f>'1'!D15</f>
        <v>IGEM</v>
      </c>
      <c r="E15" s="9">
        <v>29</v>
      </c>
      <c r="F15" s="9">
        <v>25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</v>
      </c>
      <c r="N15" s="15">
        <v>0.79310000000000003</v>
      </c>
    </row>
    <row r="16" spans="1:14" s="11" customFormat="1" ht="26.4" x14ac:dyDescent="0.25">
      <c r="A16" s="9" t="str">
        <f>'1'!A16</f>
        <v>CÁLCULO DIFERENCIAL</v>
      </c>
      <c r="B16" s="9" t="s">
        <v>45</v>
      </c>
      <c r="C16" s="9" t="str">
        <f>'1'!C16</f>
        <v>104 B</v>
      </c>
      <c r="D16" s="9" t="str">
        <f>'1'!D16</f>
        <v>ISIC</v>
      </c>
      <c r="E16" s="9">
        <f>'1'!E16</f>
        <v>29</v>
      </c>
      <c r="F16" s="9">
        <v>11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30</v>
      </c>
      <c r="N16" s="15">
        <v>0.30170000000000002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21" t="s">
        <v>25</v>
      </c>
      <c r="C28" s="17" t="s">
        <v>25</v>
      </c>
      <c r="D28" s="17" t="s">
        <v>25</v>
      </c>
      <c r="E28" s="17">
        <f>SUM(E14:E27)</f>
        <v>89</v>
      </c>
      <c r="F28" s="17">
        <v>54</v>
      </c>
      <c r="G28" s="17"/>
      <c r="H28" s="18"/>
      <c r="I28" s="17">
        <f t="shared" si="0"/>
        <v>35</v>
      </c>
      <c r="J28" s="18"/>
      <c r="K28" s="17">
        <f>SUM(K14:K27)</f>
        <v>0</v>
      </c>
      <c r="L28" s="18">
        <f t="shared" si="1"/>
        <v>0</v>
      </c>
      <c r="M28" s="17">
        <f>AVERAGE(M14:M27)</f>
        <v>53</v>
      </c>
      <c r="N28" s="19">
        <f>AVERAGE(N14:N27)</f>
        <v>0.5165333333333334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HORACIO SOLIS DOMINGUEZ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5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HORACIO SOLIS DOMINGUEZ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SEPTIEMBRE2023-ENERO2024</v>
      </c>
      <c r="M8" s="29"/>
      <c r="N8" s="29"/>
    </row>
    <row r="10" spans="1:14" x14ac:dyDescent="0.25">
      <c r="A10" s="4" t="s">
        <v>8</v>
      </c>
      <c r="B10" s="29" t="str">
        <f>'1'!B10</f>
        <v>ING. HORACIO SOLIS DOMINGUEZ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CÁLCULO DIFERENCIAL</v>
      </c>
      <c r="B14" s="9"/>
      <c r="C14" s="9" t="str">
        <f>'1'!C14</f>
        <v>102 B</v>
      </c>
      <c r="D14" s="9" t="str">
        <f>'1'!D14</f>
        <v>IEME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DIFERENCIAL</v>
      </c>
      <c r="B15" s="9"/>
      <c r="C15" s="9" t="str">
        <f>'1'!C15</f>
        <v>107 B</v>
      </c>
      <c r="D15" s="9" t="str">
        <f>'1'!D15</f>
        <v>IGEM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DIFERENCIAL</v>
      </c>
      <c r="B16" s="9"/>
      <c r="C16" s="9" t="str">
        <f>'1'!C16</f>
        <v>104 B</v>
      </c>
      <c r="D16" s="9" t="str">
        <f>'1'!D16</f>
        <v>ISIC</v>
      </c>
      <c r="E16" s="9">
        <f>'1'!E16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ING. HORACIO SOLIS DOMINGUEZ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2023-12-01T23:09:18Z</dcterms:modified>
  <cp:category/>
  <cp:contentStatus/>
</cp:coreProperties>
</file>