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69D95A7A-D0D0-4E45-B338-D751AB6507C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F28" i="24"/>
  <c r="I19" i="24"/>
  <c r="I18" i="24"/>
  <c r="I16" i="24"/>
  <c r="A16" i="24"/>
  <c r="I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E16" i="23"/>
  <c r="I16" i="23" s="1"/>
  <c r="D16" i="23"/>
  <c r="C16" i="23"/>
  <c r="A16" i="23"/>
  <c r="I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5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4" i="22" l="1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8" i="24"/>
  <c r="L19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<sst xmlns="http://schemas.openxmlformats.org/spreadsheetml/2006/main" count="203" uniqueCount="48">
  <si>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</si>
  <si>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</si>
  <si>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</si>
  <si>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</si>
  <si>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</si>
  <si>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</si>
  <si>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</si>
  <si>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</si>
  <si>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</si>
  <si>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</si>
  <si>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</si>
  <si>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</si>
  <si>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</si>
  <si>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</si>
  <si>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</si>
  <si>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</si>
  <si>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</si>
  <si>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</si>
  <si>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</si>
  <si>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</si>
  <si>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</si>
  <si>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</si>
  <si>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</si>
  <si>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</si>
  <si>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</si>
  <si>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</si>
  <si>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</si>
  <si>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</si>
  <si>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</si>
  <si>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</si>
  <si>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</si>
  <si>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</si>
  <si>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</si>
  <si>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</si>
  <si>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</si>
  <si>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</si>
  <si>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</si>
  <si>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</si>
  <si>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</si>
  <si>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</si>
  <si>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SEPTIEMBRE2023-ENERO2024</t>
  </si>
  <si>
    <t>102 B</t>
  </si>
  <si>
    <t>IEME</t>
  </si>
  <si>
    <t>104 B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</si>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</sst>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1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36</v>
      </c>
      <c r="B14" s="9" t="s">
        <v>21</v>
      </c>
      <c r="C14" s="9" t="s">
        <v>41</v>
      </c>
      <c r="D14" s="9" t="s">
        <v>42</v>
      </c>
      <c r="E14" s="9">
        <v>31</v>
      </c>
      <c r="F14" s="9">
        <v>7</v>
      </c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>
        <v>16</v>
      </c>
      <c r="N14" s="15">
        <v>0.16</v>
      </c>
    </row>
    <row r="15" spans="1:14" s="11" customFormat="1" ht="25.5" x14ac:dyDescent="0.2">
      <c r="A15" s="8" t="s">
        <v>36</v>
      </c>
      <c r="B15" s="9" t="s">
        <v>21</v>
      </c>
      <c r="C15" s="9" t="s">
        <v>38</v>
      </c>
      <c r="D15" s="9" t="s">
        <v>39</v>
      </c>
      <c r="E15" s="9">
        <v>29</v>
      </c>
      <c r="F15" s="9">
        <v>11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37</v>
      </c>
      <c r="E16" s="9"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31</v>
      </c>
      <c r="N16" s="15">
        <v>0.31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29</v>
      </c>
      <c r="G28" s="17">
        <f>SUM(G14:G27)</f>
        <v>0</v>
      </c>
      <c r="H28" s="18"/>
      <c r="I28" s="17">
        <f t="shared" si="0"/>
        <v>60</v>
      </c>
      <c r="J28" s="18"/>
      <c r="K28" s="17">
        <f>SUM(K14:K27)</f>
        <v>0</v>
      </c>
      <c r="L28" s="18">
        <f t="shared" si="1"/>
        <v>0</v>
      </c>
      <c r="M28" s="17">
        <f>AVERAGE(M14:M27)</f>
        <v>26.666666666666668</v>
      </c>
      <c r="N28" s="19">
        <f>AVERAGE(N14:N27)</f>
        <v>0.26666666666666666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CÁLCULO DIFERENCIAL</v>
      </c>
      <c r="B14" s="9" t="s">
        <v>44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10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27</v>
      </c>
      <c r="N14" s="15">
        <v>0.27</v>
      </c>
    </row>
    <row r="15" spans="1:14" s="11" customFormat="1" ht="25.5" x14ac:dyDescent="0.2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0.72</v>
      </c>
    </row>
    <row r="16" spans="1:14" s="11" customFormat="1" ht="25.5" x14ac:dyDescent="0.2">
      <c r="A16" s="9" t="str">
        <f>'1'!A16</f>
        <v>CÁLCULO DIFERENCIAL</v>
      </c>
      <c r="B16" s="9" t="s">
        <v>44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25</v>
      </c>
      <c r="N16" s="15">
        <v>0.25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44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42</v>
      </c>
      <c r="N28" s="19">
        <f>AVERAGE(N14:N27)</f>
        <v>0.41333333333333333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D2" s="6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CÁLCULO DIFERENCIAL</v>
      </c>
      <c r="B14" s="9" t="s">
        <v>45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18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45</v>
      </c>
      <c r="N14" s="15">
        <v>0.45479999999999998</v>
      </c>
    </row>
    <row r="15" spans="1:14" s="11" customFormat="1" ht="25.5" x14ac:dyDescent="0.2">
      <c r="A15" s="9" t="str">
        <f>'1'!A15</f>
        <v>CÁLCULO DIFERENCIAL</v>
      </c>
      <c r="B15" s="9" t="s">
        <v>45</v>
      </c>
      <c r="C15" s="9" t="str">
        <f>'1'!C15</f>
        <v>107 B</v>
      </c>
      <c r="D15" s="9" t="str">
        <f>'1'!D15</f>
        <v>IGEM</v>
      </c>
      <c r="E15" s="9"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0.79310000000000003</v>
      </c>
    </row>
    <row r="16" spans="1:14" s="11" customFormat="1" ht="25.5" x14ac:dyDescent="0.2">
      <c r="A16" s="9" t="str">
        <f>'1'!A16</f>
        <v>CÁLCULO DIFERENCIAL</v>
      </c>
      <c r="B16" s="9" t="s">
        <v>45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30</v>
      </c>
      <c r="N16" s="15">
        <v>0.30170000000000002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21" t="s">
        <v>25</v>
      </c>
      <c r="C28" s="17" t="s">
        <v>25</v>
      </c>
      <c r="D28" s="17" t="s">
        <v>25</v>
      </c>
      <c r="E28" s="17">
        <f>SUM(E14:E27)</f>
        <v>89</v>
      </c>
      <c r="F28" s="17">
        <v>54</v>
      </c>
      <c r="G28" s="17"/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17">
        <f>AVERAGE(M14:M27)</f>
        <v>53</v>
      </c>
      <c r="N28" s="19">
        <f>AVERAGE(N14:N27)</f>
        <v>0.5165333333333334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CÁLCULO DIFERENCIAL</v>
      </c>
      <c r="B14" s="9" t="s">
        <v>46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10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19" si="1">K14/E14</f>
        <v>0</v>
      </c>
      <c r="M14" s="9">
        <v>26</v>
      </c>
      <c r="N14" s="15">
        <v>0.26</v>
      </c>
    </row>
    <row r="15" spans="1:14" s="11" customFormat="1" ht="25.5" x14ac:dyDescent="0.2">
      <c r="A15" s="9" t="str">
        <f>'1'!A15</f>
        <v>CÁLCULO DIFERENCIAL</v>
      </c>
      <c r="B15" s="9" t="s">
        <v>47</v>
      </c>
      <c r="C15" s="9" t="s">
        <v>41</v>
      </c>
      <c r="D15" s="9" t="s">
        <v>42</v>
      </c>
      <c r="E15" s="9">
        <v>31</v>
      </c>
      <c r="F15" s="9">
        <v>16</v>
      </c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44</v>
      </c>
      <c r="N15" s="15">
        <v>0.44</v>
      </c>
    </row>
    <row r="16" spans="1:14" s="11" customFormat="1" ht="25.5" x14ac:dyDescent="0.2">
      <c r="A16" s="9" t="str">
        <f>'1'!A16</f>
        <v>CÁLCULO DIFERENCIAL</v>
      </c>
      <c r="B16" s="9" t="s">
        <v>46</v>
      </c>
      <c r="C16" s="9" t="s">
        <v>38</v>
      </c>
      <c r="D16" s="9" t="s">
        <v>39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0.83</v>
      </c>
    </row>
    <row r="17" spans="1:14" s="11" customFormat="1" ht="25.5" x14ac:dyDescent="0.2">
      <c r="A17" s="9" t="s">
        <v>36</v>
      </c>
      <c r="B17" s="9" t="s">
        <v>47</v>
      </c>
      <c r="C17" s="9" t="s">
        <v>38</v>
      </c>
      <c r="D17" s="9" t="s">
        <v>39</v>
      </c>
      <c r="E17" s="9">
        <v>29</v>
      </c>
      <c r="F17" s="9">
        <v>23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79</v>
      </c>
      <c r="N17" s="15">
        <v>0.79</v>
      </c>
    </row>
    <row r="18" spans="1:14" s="11" customFormat="1" ht="25.5" x14ac:dyDescent="0.2">
      <c r="A18" s="9" t="s">
        <v>36</v>
      </c>
      <c r="B18" s="9" t="s">
        <v>46</v>
      </c>
      <c r="C18" s="9" t="s">
        <v>43</v>
      </c>
      <c r="D18" s="9" t="s">
        <v>37</v>
      </c>
      <c r="E18" s="9">
        <v>29</v>
      </c>
      <c r="F18" s="9">
        <v>16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46</v>
      </c>
      <c r="N18" s="15">
        <v>0.46</v>
      </c>
    </row>
    <row r="19" spans="1:14" s="11" customFormat="1" ht="25.5" x14ac:dyDescent="0.2">
      <c r="A19" s="9" t="s">
        <v>36</v>
      </c>
      <c r="B19" s="9" t="s">
        <v>47</v>
      </c>
      <c r="C19" s="9" t="s">
        <v>43</v>
      </c>
      <c r="D19" s="9" t="s">
        <v>37</v>
      </c>
      <c r="E19" s="9">
        <v>29</v>
      </c>
      <c r="F19" s="9">
        <v>16</v>
      </c>
      <c r="G19" s="9"/>
      <c r="H19" s="10"/>
      <c r="I19" s="9">
        <f t="shared" si="0"/>
        <v>13</v>
      </c>
      <c r="J19" s="10"/>
      <c r="K19" s="9">
        <v>0</v>
      </c>
      <c r="L19" s="10">
        <f t="shared" si="1"/>
        <v>0</v>
      </c>
      <c r="M19" s="9">
        <v>50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178</v>
      </c>
      <c r="F28" s="17">
        <f>SUM(F14:F27)</f>
        <v>106</v>
      </c>
      <c r="G28" s="17"/>
      <c r="H28" s="18"/>
      <c r="I28" s="17">
        <f t="shared" si="0"/>
        <v>72</v>
      </c>
      <c r="J28" s="18"/>
      <c r="K28" s="17">
        <v>0</v>
      </c>
      <c r="L28" s="18">
        <v>0</v>
      </c>
      <c r="M28" s="17">
        <f>AVERAGE(M14:M27)</f>
        <v>54.666666666666664</v>
      </c>
      <c r="N28" s="19">
        <f>AVERAGE(N14:N27)</f>
        <v>0.54666666666666663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HORACIO SOLIS DOMINGUEZ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2024-01-10T23:30:50Z</dcterms:modified>
  <cp:category/>
  <cp:contentStatus/>
</cp:coreProperties>
</file>