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SEP23-ENERO24\"/>
    </mc:Choice>
  </mc:AlternateContent>
  <xr:revisionPtr revIDLastSave="0" documentId="8_{12B9FE91-0B06-4981-B257-F623612666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I18" i="10" l="1"/>
  <c r="I19" i="10"/>
  <c r="I20" i="10"/>
  <c r="I21" i="10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I17" i="10"/>
  <c r="L16" i="10"/>
  <c r="I16" i="10"/>
  <c r="L15" i="10"/>
  <c r="I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<sst xmlns="http://schemas.openxmlformats.org/spreadsheetml/2006/main" count="145" uniqueCount="43">
  <si>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</si>
  <si>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</si>
  <si>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</si>
  <si>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</si>
  <si>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</si>
  <si>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</si>
  <si>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</si>
  <si>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</si>
  <si>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</si>
  <si>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</si>
  <si>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</si>
  <si>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</si>
  <si>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</si>
  <si>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</si>
  <si>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</si>
  <si>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</si>
  <si>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</si>
  <si>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</si>
  <si>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</si>
  <si>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</si>
  <si>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</si>
  <si>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</si>
  <si>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</si>
  <si>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</si>
  <si>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</si>
  <si>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</si>
  <si>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</si>
  <si>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</si>
  <si>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</si>
  <si>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</si>
  <si>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</si>
  <si>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</si>
  <si>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 xml:space="preserve">AMBIENTAL </t>
  </si>
  <si>
    <t>SEP 23- ENE 24</t>
  </si>
  <si>
    <t xml:space="preserve">M.E JOSE DEL CARMEN LARA MARQUEZ </t>
  </si>
  <si>
    <t xml:space="preserve">DESARROLLO SUSTENTABLE </t>
  </si>
  <si>
    <t>306B</t>
  </si>
  <si>
    <t>IAMB</t>
  </si>
  <si>
    <t>QUIMICA</t>
  </si>
  <si>
    <t>101B</t>
  </si>
  <si>
    <t>101C</t>
  </si>
  <si>
    <t xml:space="preserve">M.C JESSICA ALEJANDRA REYES LARIOS </t>
  </si>
  <si>
    <t>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</si>
</sst>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zoomScale="80" zoomScaleNormal="8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 t="s">
        <v>17</v>
      </c>
      <c r="C8" s="30"/>
      <c r="D8" s="14" t="s">
        <v>4</v>
      </c>
      <c r="E8" s="5">
        <v>3</v>
      </c>
      <c r="G8" s="4" t="s">
        <v>5</v>
      </c>
      <c r="H8" s="5">
        <v>2</v>
      </c>
      <c r="I8" s="36" t="s">
        <v>6</v>
      </c>
      <c r="J8" s="36"/>
      <c r="K8" s="36"/>
      <c r="L8" s="30" t="s">
        <v>33</v>
      </c>
      <c r="M8" s="30"/>
      <c r="N8" s="30"/>
    </row>
    <row r="10" spans="1:17" x14ac:dyDescent="0.2">
      <c r="A10" s="4" t="s">
        <v>7</v>
      </c>
      <c r="B10" s="30" t="s">
        <v>34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35</v>
      </c>
      <c r="B14" s="9" t="s">
        <v>17</v>
      </c>
      <c r="C14" s="9" t="s">
        <v>36</v>
      </c>
      <c r="D14" s="9" t="s">
        <v>37</v>
      </c>
      <c r="E14" s="9">
        <v>26</v>
      </c>
      <c r="F14" s="9">
        <v>21</v>
      </c>
      <c r="G14" s="9">
        <v>1</v>
      </c>
      <c r="H14" s="10">
        <v>0.85</v>
      </c>
      <c r="I14" s="9">
        <f t="shared" ref="I14:I28" si="0">(E14-SUM(F14:G14))-K14</f>
        <v>4</v>
      </c>
      <c r="J14" s="10">
        <v>0.15</v>
      </c>
      <c r="K14" s="9">
        <v>0</v>
      </c>
      <c r="L14" s="10">
        <f t="shared" ref="L14:L28" si="1">K14/E14</f>
        <v>0</v>
      </c>
      <c r="M14" s="9">
        <v>76</v>
      </c>
      <c r="N14" s="15">
        <v>0.84</v>
      </c>
      <c r="P14" s="11">
        <v>32</v>
      </c>
    </row>
    <row r="15" spans="1:17" s="11" customFormat="1" x14ac:dyDescent="0.2">
      <c r="A15" s="8" t="s">
        <v>38</v>
      </c>
      <c r="B15" s="9" t="s">
        <v>17</v>
      </c>
      <c r="C15" s="9" t="s">
        <v>39</v>
      </c>
      <c r="D15" s="9" t="s">
        <v>42</v>
      </c>
      <c r="E15" s="9">
        <v>25</v>
      </c>
      <c r="F15" s="9">
        <v>19</v>
      </c>
      <c r="G15" s="9">
        <v>1</v>
      </c>
      <c r="H15" s="10">
        <v>0.8</v>
      </c>
      <c r="I15" s="9">
        <f t="shared" si="0"/>
        <v>5</v>
      </c>
      <c r="J15" s="10">
        <v>0.2</v>
      </c>
      <c r="K15" s="9">
        <v>0</v>
      </c>
      <c r="L15" s="10">
        <f t="shared" si="1"/>
        <v>0</v>
      </c>
      <c r="M15" s="9">
        <v>69</v>
      </c>
      <c r="N15" s="15">
        <v>0.8</v>
      </c>
    </row>
    <row r="16" spans="1:17" s="11" customFormat="1" x14ac:dyDescent="0.2">
      <c r="A16" s="8" t="s">
        <v>38</v>
      </c>
      <c r="B16" s="9" t="s">
        <v>17</v>
      </c>
      <c r="C16" s="9" t="s">
        <v>40</v>
      </c>
      <c r="D16" s="9" t="s">
        <v>42</v>
      </c>
      <c r="E16" s="9">
        <v>23</v>
      </c>
      <c r="F16" s="9">
        <v>18</v>
      </c>
      <c r="G16" s="9">
        <v>1</v>
      </c>
      <c r="H16" s="10">
        <v>0.83</v>
      </c>
      <c r="I16" s="9">
        <f t="shared" si="0"/>
        <v>4</v>
      </c>
      <c r="J16" s="10">
        <v>0.17</v>
      </c>
      <c r="K16" s="9">
        <v>0</v>
      </c>
      <c r="L16" s="10">
        <f t="shared" si="1"/>
        <v>0</v>
      </c>
      <c r="M16" s="9">
        <v>70</v>
      </c>
      <c r="N16" s="15">
        <v>0.82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>
        <v>0</v>
      </c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74</v>
      </c>
      <c r="F28" s="17">
        <f>SUM(F14:F27)</f>
        <v>58</v>
      </c>
      <c r="G28" s="17">
        <f>SUM(G14:G27)</f>
        <v>3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71.666666666666671</v>
      </c>
      <c r="N28" s="19">
        <f>AVERAGE(N14:N27)</f>
        <v>0.82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 t="s">
        <v>41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6" t="s">
        <v>6</v>
      </c>
      <c r="J8" s="36"/>
      <c r="K8" s="36"/>
      <c r="L8" s="30" t="str">
        <f>'1'!L8</f>
        <v>SEP 23- ENE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 t="s">
        <v>29</v>
      </c>
      <c r="C14" s="9" t="str">
        <f>'1'!C14</f>
        <v>306B</v>
      </c>
      <c r="D14" s="9" t="str">
        <f>'1'!D14</f>
        <v>IAMB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101C</v>
      </c>
      <c r="D16" s="9" t="str">
        <f>'1'!D16</f>
        <v>IND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6" t="s">
        <v>6</v>
      </c>
      <c r="J8" s="36"/>
      <c r="K8" s="36"/>
      <c r="L8" s="30" t="str">
        <f>'1'!L8</f>
        <v>SEP 23- ENE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306B</v>
      </c>
      <c r="D14" s="9" t="str">
        <f>'1'!D14</f>
        <v>IAMB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</v>
      </c>
      <c r="B15" s="9"/>
      <c r="C15" s="9" t="str">
        <f>'1'!C15</f>
        <v>101B</v>
      </c>
      <c r="D15" s="9" t="str">
        <f>'1'!D15</f>
        <v>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101C</v>
      </c>
      <c r="D16" s="9" t="str">
        <f>'1'!D16</f>
        <v>IND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6" t="s">
        <v>6</v>
      </c>
      <c r="J8" s="36"/>
      <c r="K8" s="36"/>
      <c r="L8" s="30" t="str">
        <f>'1'!L8</f>
        <v>SEP 23- ENE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306B</v>
      </c>
      <c r="D14" s="9" t="str">
        <f>'1'!D14</f>
        <v>IAMB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</v>
      </c>
      <c r="B15" s="9"/>
      <c r="C15" s="9" t="str">
        <f>'1'!C15</f>
        <v>101B</v>
      </c>
      <c r="D15" s="9" t="str">
        <f>'1'!D15</f>
        <v>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101C</v>
      </c>
      <c r="D16" s="9" t="str">
        <f>'1'!D16</f>
        <v>IND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2024-01-15T20:11:46Z</dcterms:modified>
  <cp:category/>
  <cp:contentStatus/>
</cp:coreProperties>
</file>