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maldad\"/>
    </mc:Choice>
  </mc:AlternateContent>
  <bookViews>
    <workbookView xWindow="0" yWindow="0" windowWidth="18210" windowHeight="700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5" l="1"/>
  <c r="A15" i="24"/>
  <c r="A16" i="24"/>
  <c r="A15" i="22" l="1"/>
  <c r="N28" i="25" l="1"/>
  <c r="M28" i="25"/>
  <c r="K28" i="25"/>
  <c r="G28" i="25"/>
  <c r="F28" i="25"/>
  <c r="E15" i="25"/>
  <c r="J15" i="25" s="1"/>
  <c r="D15" i="25"/>
  <c r="C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J16" i="24" s="1"/>
  <c r="D16" i="24"/>
  <c r="C16" i="24"/>
  <c r="E15" i="24"/>
  <c r="J15" i="24" s="1"/>
  <c r="D15" i="24"/>
  <c r="C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J16" i="23" s="1"/>
  <c r="D16" i="23"/>
  <c r="C16" i="23"/>
  <c r="E15" i="23"/>
  <c r="J15" i="23" s="1"/>
  <c r="D15" i="23"/>
  <c r="C15" i="23"/>
  <c r="E14" i="23"/>
  <c r="J14" i="23" s="1"/>
  <c r="D14" i="23"/>
  <c r="C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H16" i="22" l="1"/>
  <c r="L16" i="22"/>
  <c r="H15" i="22"/>
  <c r="L14" i="25"/>
  <c r="L15" i="25"/>
  <c r="H14" i="25"/>
  <c r="H15" i="25"/>
  <c r="E28" i="25"/>
  <c r="L14" i="24"/>
  <c r="L15" i="24"/>
  <c r="L16" i="24"/>
  <c r="H14" i="24"/>
  <c r="H15" i="24"/>
  <c r="H16" i="24"/>
  <c r="E28" i="24"/>
  <c r="L14" i="23"/>
  <c r="L15" i="23"/>
  <c r="L16" i="23"/>
  <c r="H14" i="23"/>
  <c r="H15" i="23"/>
  <c r="H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<sst xmlns="http://schemas.openxmlformats.org/spreadsheetml/2006/main" count="183" uniqueCount="48">
  <si>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</si>
  <si>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</si>
  <si>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</si>
  <si>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</si>
  <si>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</si>
  <si>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</si>
  <si>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</si>
  <si>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</si>
  <si>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</si>
  <si>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</si>
  <si>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</si>
  <si>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</si>
  <si>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</si>
  <si>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</si>
  <si>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</si>
  <si>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</si>
  <si>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</si>
  <si>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</si>
  <si>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</si>
  <si>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</si>
  <si>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</si>
  <si>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</si>
  <si>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</si>
  <si>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</si>
  <si>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</si>
  <si>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</si>
  <si>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</si>
  <si>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</si>
  <si>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</si>
  <si>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</si>
  <si>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</si>
  <si>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</si>
  <si>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</si>
  <si>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</si>
  <si>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</si>
  <si>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</si>
  <si>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</si>
  <si>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</si>
  <si>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II</t>
  </si>
  <si>
    <t>MICROCONTROLADORES</t>
  </si>
  <si>
    <t>SEPTIMEBRE 2023 - ENERO 24</t>
  </si>
  <si>
    <t>HACIA LAS FAS</t>
  </si>
  <si>
    <t>502 B</t>
  </si>
  <si>
    <t>502 A</t>
  </si>
  <si>
    <t>702 B</t>
  </si>
  <si>
    <t>MII. Esteban Domínguez Fiscal</t>
  </si>
  <si>
    <t>TALLER DE INVESTIGACIÓN II</t>
  </si>
  <si>
    <t>702B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</si>
</sst>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38</v>
      </c>
      <c r="B14" s="9" t="s">
        <v>37</v>
      </c>
      <c r="C14" s="9" t="s">
        <v>43</v>
      </c>
      <c r="D14" s="9" t="s">
        <v>34</v>
      </c>
      <c r="E14" s="9">
        <v>27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38</v>
      </c>
      <c r="B15" s="9" t="s">
        <v>37</v>
      </c>
      <c r="C15" s="9" t="s">
        <v>42</v>
      </c>
      <c r="D15" s="9" t="s">
        <v>34</v>
      </c>
      <c r="E15" s="9">
        <v>19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34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96.91</v>
      </c>
      <c r="N16" s="15">
        <v>0.36363000000000001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11</v>
      </c>
      <c r="G28" s="17">
        <f>SUM(G14:G27)</f>
        <v>0</v>
      </c>
      <c r="H28" s="18"/>
      <c r="I28" s="17">
        <f>(E28-SUM(F28:G28))-K28</f>
        <v>46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45</v>
      </c>
      <c r="H37" s="23"/>
      <c r="I37" s="23"/>
      <c r="J37" s="23"/>
    </row>
    <row r="43" spans="1:10" x14ac:dyDescent="0.2">
      <c r="D43" s="1" t="s">
        <v>41</v>
      </c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21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27" si="0">F14/E14</f>
        <v>0</v>
      </c>
      <c r="I14" s="9"/>
      <c r="J14" s="10"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v>0</v>
      </c>
      <c r="K15" s="9"/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2">(E28-SUM(F28:G28))-K28</f>
        <v>57</v>
      </c>
      <c r="J28" s="18">
        <f t="shared" ref="J17:J28" si="3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46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46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39</v>
      </c>
      <c r="B16" s="9"/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46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39</v>
      </c>
      <c r="B16" s="9"/>
      <c r="C16" s="9" t="s">
        <v>47</v>
      </c>
      <c r="D16" s="9" t="str">
        <f>'1'!D16</f>
        <v>IEME</v>
      </c>
      <c r="E16" s="9">
        <v>11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2023-10-02T10:56:12Z</dcterms:modified>
  <cp:category/>
  <cp:contentStatus/>
</cp:coreProperties>
</file>