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"/>
    </mc:Choice>
  </mc:AlternateContent>
  <bookViews>
    <workbookView xWindow="0" yWindow="0" windowWidth="9855" windowHeight="5460" firstSheet="1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7" l="1"/>
  <c r="A22" i="7" l="1"/>
  <c r="B11" i="7"/>
  <c r="C34" i="7" l="1"/>
  <c r="G35" i="9" l="1"/>
  <c r="C35" i="9"/>
  <c r="A17" i="9"/>
  <c r="A14" i="9"/>
  <c r="B11" i="9"/>
  <c r="G9" i="9"/>
  <c r="B8" i="9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<sst xmlns="http://schemas.openxmlformats.org/spreadsheetml/2006/main" count="112" uniqueCount="53">
  <si>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</si>
  <si>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</si>
  <si>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</si>
  <si>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</si>
  <si>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</si>
  <si>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</si>
  <si>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</si>
  <si>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</si>
  <si>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</si>
  <si>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</si>
  <si>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</si>
  <si>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</si>
  <si>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</si>
  <si>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</si>
  <si>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</si>
  <si>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</si>
  <si>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</si>
  <si>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</si>
  <si>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</si>
  <si>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</si>
  <si>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</si>
  <si>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</si>
  <si>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</si>
  <si>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</si>
  <si>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</si>
  <si>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</si>
  <si>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</si>
  <si>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</si>
  <si>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</si>
  <si>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</si>
  <si>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BLANCA NICANDRIA RIOS ATAXCA</t>
  </si>
  <si>
    <t>Jefe de División de Ingeniería Electromecánica</t>
  </si>
  <si>
    <t>ELECTROMECÁNICA</t>
  </si>
  <si>
    <t>Documento electrónico.</t>
  </si>
  <si>
    <t>Documento electrónico 1er informe</t>
  </si>
  <si>
    <t>Documento electrónico</t>
  </si>
  <si>
    <t>MII. ESTEBAN DOMINGUEZ FISCAL</t>
  </si>
  <si>
    <t>MCJYS OFELIA ENRÍQUEZ ORDAZ</t>
  </si>
  <si>
    <t>SEP 23- ENE 24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</si>
  <si>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</si>
  <si>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</si>
  <si>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</si>
  <si>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</si>
  <si>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04/09/2023-11/01/2024</t>
  </si>
  <si>
    <t>04/09/2023-22/12/2023</t>
  </si>
  <si>
    <t>Asesorar a los alumnos de residencia, para que lleven a cabo su trabajo y culminen con el informe de residencias y un alumno para titulación, al finalizar el proyecto.</t>
  </si>
  <si>
    <t>1 Titulación por informe de residencia
3 informes de residencia profesional.
Atención a grupo de tutorías 102 B</t>
  </si>
  <si>
    <t>Revisión de avances y evaluación de proyectos de residencia.</t>
  </si>
  <si>
    <t>Completar formatos Anexos para integrar expediente del tutorado.</t>
  </si>
  <si>
    <t>04/09/23 - 11/01/2024</t>
  </si>
  <si>
    <t>04/09/23 - 10/10/2023</t>
  </si>
  <si>
    <t>04/09/23 - 28/09/2023</t>
  </si>
  <si>
    <t>Anexos, documento digital.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</si>
</sst>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492815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32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41</v>
      </c>
      <c r="B21" s="20"/>
      <c r="C21" s="20"/>
      <c r="D21" s="20"/>
      <c r="E21" s="20"/>
      <c r="F21" s="21"/>
      <c r="G21" s="12" t="s">
        <v>43</v>
      </c>
    </row>
    <row r="22" spans="1:7" s="6" customFormat="1" ht="24.75" customHeight="1" x14ac:dyDescent="0.2">
      <c r="A22" s="19" t="s">
        <v>47</v>
      </c>
      <c r="B22" s="20"/>
      <c r="C22" s="20"/>
      <c r="D22" s="20"/>
      <c r="E22" s="20"/>
      <c r="F22" s="21"/>
      <c r="G22" s="17" t="s">
        <v>43</v>
      </c>
    </row>
    <row r="23" spans="1:7" s="6" customFormat="1" x14ac:dyDescent="0.2">
      <c r="A23" s="19" t="s">
        <v>42</v>
      </c>
      <c r="B23" s="20"/>
      <c r="C23" s="20"/>
      <c r="D23" s="20"/>
      <c r="E23" s="20"/>
      <c r="F23" s="21"/>
      <c r="G23" s="17" t="s">
        <v>43</v>
      </c>
    </row>
    <row r="24" spans="1:7" s="6" customFormat="1" x14ac:dyDescent="0.2">
      <c r="A24" s="33" t="s">
        <v>48</v>
      </c>
      <c r="B24" s="33"/>
      <c r="C24" s="33"/>
      <c r="D24" s="33"/>
      <c r="E24" s="33"/>
      <c r="F24" s="33"/>
      <c r="G24" s="17" t="s">
        <v>44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35"/>
      <c r="B31" s="35"/>
      <c r="C31" s="35"/>
      <c r="D31" s="35"/>
      <c r="E31" s="35"/>
      <c r="F31" s="35"/>
      <c r="G31" s="35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30</v>
      </c>
      <c r="C34" s="23" t="s">
        <v>36</v>
      </c>
      <c r="D34" s="23"/>
      <c r="E34"/>
      <c r="F34" s="22" t="s">
        <v>37</v>
      </c>
      <c r="G34" s="22"/>
    </row>
    <row r="35" spans="1:7" ht="28.5" customHeight="1" x14ac:dyDescent="0.2">
      <c r="A35" s="10" t="s">
        <v>15</v>
      </c>
      <c r="C35" s="36" t="s">
        <v>24</v>
      </c>
      <c r="D35" s="36"/>
      <c r="F35" s="37" t="s">
        <v>14</v>
      </c>
      <c r="G35" s="37"/>
    </row>
    <row r="37" spans="1:7" x14ac:dyDescent="0.2">
      <c r="A37" s="34" t="s">
        <v>19</v>
      </c>
      <c r="B37" s="34"/>
      <c r="C37" s="34"/>
      <c r="D37" s="34"/>
      <c r="E37" s="34"/>
      <c r="F37" s="34"/>
      <c r="G37" s="34"/>
    </row>
  </sheetData>
  <mergeCells count="30"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4:F24"/>
    <mergeCell ref="A22:F22"/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80" zoomScaleNormal="8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4.425781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32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ht="31.5" customHeight="1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Aseoría a residentes y su proyecto de investigación</v>
      </c>
      <c r="B21" s="25"/>
      <c r="C21" s="40" t="s">
        <v>49</v>
      </c>
      <c r="D21" s="40"/>
      <c r="E21" s="40"/>
      <c r="F21" s="25" t="s">
        <v>33</v>
      </c>
      <c r="G21" s="25"/>
      <c r="H21" s="11">
        <v>0.33</v>
      </c>
    </row>
    <row r="22" spans="1:8" s="6" customFormat="1" ht="35.25" customHeight="1" x14ac:dyDescent="0.2">
      <c r="A22" s="25" t="str">
        <f>Registro!A22</f>
        <v>Revisión de avances y evaluación de proyectos de residencia.</v>
      </c>
      <c r="B22" s="25"/>
      <c r="C22" s="40" t="s">
        <v>50</v>
      </c>
      <c r="D22" s="40"/>
      <c r="E22" s="40"/>
      <c r="F22" s="25" t="s">
        <v>35</v>
      </c>
      <c r="G22" s="25"/>
      <c r="H22" s="11">
        <v>0.33</v>
      </c>
    </row>
    <row r="23" spans="1:8" s="6" customFormat="1" ht="41.25" customHeight="1" x14ac:dyDescent="0.2">
      <c r="A23" s="41" t="s">
        <v>42</v>
      </c>
      <c r="B23" s="42"/>
      <c r="C23" s="40" t="s">
        <v>49</v>
      </c>
      <c r="D23" s="40"/>
      <c r="E23" s="40"/>
      <c r="F23" s="41" t="s">
        <v>34</v>
      </c>
      <c r="G23" s="42"/>
      <c r="H23" s="11">
        <v>0.33</v>
      </c>
    </row>
    <row r="24" spans="1:8" s="6" customFormat="1" ht="41.25" customHeight="1" x14ac:dyDescent="0.2">
      <c r="A24" s="25" t="s">
        <v>48</v>
      </c>
      <c r="B24" s="25"/>
      <c r="C24" s="40" t="s">
        <v>51</v>
      </c>
      <c r="D24" s="40"/>
      <c r="E24" s="40"/>
      <c r="F24" s="25" t="s">
        <v>52</v>
      </c>
      <c r="G24" s="25"/>
      <c r="H24" s="11">
        <v>0.33</v>
      </c>
    </row>
    <row r="25" spans="1:8" s="6" customFormat="1" ht="12.75" customHeight="1" x14ac:dyDescent="0.2">
      <c r="A25" s="25"/>
      <c r="B25" s="25"/>
      <c r="C25" s="40"/>
      <c r="D25" s="40"/>
      <c r="E25" s="40"/>
      <c r="F25" s="25"/>
      <c r="G25" s="25"/>
      <c r="H25" s="11"/>
    </row>
    <row r="26" spans="1:8" s="6" customFormat="1" ht="17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3" t="str">
        <f>Registro!C34</f>
        <v>MII. ESTEBAN DOMINGUEZ FISCAL</v>
      </c>
      <c r="D34" s="23"/>
      <c r="E34" s="23"/>
      <c r="G34" s="23" t="str">
        <f>Registro!F34</f>
        <v>MCJYS OFELIA ENRÍQUEZ ORDAZ</v>
      </c>
      <c r="H34" s="23"/>
    </row>
    <row r="35" spans="1:8" ht="38.25" customHeight="1" x14ac:dyDescent="0.2">
      <c r="A35" s="10" t="s">
        <v>15</v>
      </c>
      <c r="C35" s="38" t="s">
        <v>31</v>
      </c>
      <c r="D35" s="38"/>
      <c r="E35" s="38"/>
      <c r="G35" s="15" t="s">
        <v>14</v>
      </c>
      <c r="H35" s="15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Aseoría a residentes y su proyecto de investigación</v>
      </c>
      <c r="B21" s="25"/>
      <c r="C21" s="40"/>
      <c r="D21" s="40"/>
      <c r="E21" s="40"/>
      <c r="F21" s="39" t="s">
        <v>25</v>
      </c>
      <c r="G21" s="39"/>
      <c r="H21" s="11">
        <v>0.66</v>
      </c>
    </row>
    <row r="22" spans="1:8" s="6" customFormat="1" ht="35.25" customHeight="1" x14ac:dyDescent="0.2">
      <c r="A22" s="25" t="e">
        <f>Registro!#REF!</f>
        <v>#REF!</v>
      </c>
      <c r="B22" s="25"/>
      <c r="C22" s="40"/>
      <c r="D22" s="40"/>
      <c r="E22" s="40"/>
      <c r="F22" s="25" t="s">
        <v>26</v>
      </c>
      <c r="G22" s="25"/>
      <c r="H22" s="11">
        <v>0.66</v>
      </c>
    </row>
    <row r="23" spans="1:8" s="6" customFormat="1" ht="35.25" customHeight="1" x14ac:dyDescent="0.2">
      <c r="A23" s="25" t="e">
        <f>Registro!#REF!</f>
        <v>#REF!</v>
      </c>
      <c r="B23" s="25"/>
      <c r="C23" s="40"/>
      <c r="D23" s="40"/>
      <c r="E23" s="40"/>
      <c r="F23" s="25" t="s">
        <v>27</v>
      </c>
      <c r="G23" s="25"/>
      <c r="H23" s="11">
        <v>0.66</v>
      </c>
    </row>
    <row r="24" spans="1:8" s="6" customFormat="1" ht="35.25" customHeight="1" x14ac:dyDescent="0.2">
      <c r="A24" s="25" t="e">
        <f>Registro!#REF!</f>
        <v>#REF!</v>
      </c>
      <c r="B24" s="25"/>
      <c r="C24" s="40"/>
      <c r="D24" s="40"/>
      <c r="E24" s="40"/>
      <c r="F24" s="39" t="s">
        <v>28</v>
      </c>
      <c r="G24" s="39"/>
      <c r="H24" s="11">
        <v>0.66</v>
      </c>
    </row>
    <row r="25" spans="1:8" s="6" customFormat="1" ht="35.25" customHeight="1" x14ac:dyDescent="0.2">
      <c r="A25" s="25" t="e">
        <f>Registro!#REF!</f>
        <v>#REF!</v>
      </c>
      <c r="B25" s="25"/>
      <c r="C25" s="40"/>
      <c r="D25" s="40"/>
      <c r="E25" s="40"/>
      <c r="F25" s="39" t="s">
        <v>29</v>
      </c>
      <c r="G25" s="39"/>
      <c r="H25" s="11">
        <v>0.66</v>
      </c>
    </row>
    <row r="26" spans="1:8" s="6" customFormat="1" ht="35.25" customHeight="1" x14ac:dyDescent="0.2">
      <c r="A26" s="25" t="str">
        <f>Registro!A23</f>
        <v>Programa Institucional de Tutoría Nueva Modalidad</v>
      </c>
      <c r="B26" s="25"/>
      <c r="C26" s="40"/>
      <c r="D26" s="40"/>
      <c r="E26" s="40"/>
      <c r="F26" s="25"/>
      <c r="G26" s="25"/>
      <c r="H26" s="11">
        <v>0.66</v>
      </c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>
        <v>0.66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7" t="str">
        <f>Registro!C34</f>
        <v>MII. ESTEBAN DOMINGUEZ FISCAL</v>
      </c>
      <c r="D35" s="47"/>
      <c r="E35" s="47"/>
      <c r="G35" s="22" t="str">
        <f>Registro!F34</f>
        <v>MCJYS OFELIA ENRÍQUEZ ORDAZ</v>
      </c>
      <c r="H35" s="22"/>
    </row>
    <row r="36" spans="1:8" ht="28.5" customHeight="1" x14ac:dyDescent="0.2">
      <c r="A36" s="10" t="s">
        <v>30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C21" sqref="C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SEP 23- ENE 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Titulación por informe de residencia
3 informes de residencia profesional.
Atención a grupo de tutorías 102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39"/>
      <c r="B21" s="39"/>
      <c r="C21" s="40"/>
      <c r="D21" s="40"/>
      <c r="E21" s="40"/>
      <c r="F21" s="39"/>
      <c r="G21" s="39"/>
      <c r="H21" s="11">
        <v>1</v>
      </c>
    </row>
    <row r="22" spans="1:8" s="6" customFormat="1" ht="26.25" customHeight="1" x14ac:dyDescent="0.2">
      <c r="A22" s="39"/>
      <c r="B22" s="39"/>
      <c r="C22" s="40"/>
      <c r="D22" s="40"/>
      <c r="E22" s="40"/>
      <c r="F22" s="25"/>
      <c r="G22" s="25"/>
      <c r="H22" s="11">
        <v>1</v>
      </c>
    </row>
    <row r="23" spans="1:8" s="6" customFormat="1" x14ac:dyDescent="0.2">
      <c r="A23" s="39"/>
      <c r="B23" s="39"/>
      <c r="C23" s="40"/>
      <c r="D23" s="40"/>
      <c r="E23" s="40"/>
      <c r="F23" s="25"/>
      <c r="G23" s="25"/>
      <c r="H23" s="11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1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>
        <v>1</v>
      </c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>
        <v>1</v>
      </c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MII. ESTEBAN DOMINGUEZ FISCAL</v>
      </c>
      <c r="D35" s="22"/>
      <c r="E35" s="22"/>
      <c r="G35" s="22" t="str">
        <f>Registro!F34</f>
        <v>MCJYS OFELIA ENRÍQUEZ ORDAZ</v>
      </c>
      <c r="H35" s="22"/>
    </row>
    <row r="36" spans="1:8" ht="42" customHeight="1" x14ac:dyDescent="0.2">
      <c r="A36" s="10" t="s">
        <v>30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2023-10-19T05:41:15Z</dcterms:modified>
</cp:coreProperties>
</file>