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FAA1C19E-79E5-4570-831C-2C21D9FD6AD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<sst xmlns="http://schemas.openxmlformats.org/spreadsheetml/2006/main" count="210" uniqueCount="54">
  <si>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</si>
  <si>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</si>
  <si>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</si>
  <si>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</si>
  <si>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</si>
  <si>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</si>
  <si>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</si>
  <si>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</si>
  <si>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</si>
  <si>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</si>
  <si>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</si>
  <si>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</si>
  <si>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</si>
  <si>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</si>
  <si>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</si>
  <si>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</si>
  <si>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</si>
  <si>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</si>
  <si>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</si>
  <si>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</si>
  <si>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</si>
  <si>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</si>
  <si>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</si>
  <si>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</si>
  <si>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</si>
  <si>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</si>
  <si>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</si>
  <si>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</si>
  <si>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</si>
  <si>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</si>
  <si>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</si>
  <si>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</si>
  <si>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</si>
  <si>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</si>
  <si>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</si>
  <si>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</si>
  <si>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</si>
  <si>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</si>
  <si>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</si>
  <si>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</si>
  <si>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</si>
  <si>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</si>
  <si>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</si>
  <si>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</si>
  <si>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</si>
  <si>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</si>
  <si>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</si>
  <si>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</si>
  <si>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</si>
  <si>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</si>
  <si>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</si>
  <si>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</si>
  <si>
    <t>401-C</t>
  </si>
  <si>
    <t>204-A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</si>
</sst>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44</v>
      </c>
      <c r="B14" s="9" t="s">
        <v>21</v>
      </c>
      <c r="C14" s="9" t="s">
        <v>46</v>
      </c>
      <c r="D14" s="9" t="s">
        <v>50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5.5" x14ac:dyDescent="0.2">
      <c r="A15" s="8" t="s">
        <v>45</v>
      </c>
      <c r="B15" s="9" t="s">
        <v>21</v>
      </c>
      <c r="C15" s="9" t="s">
        <v>47</v>
      </c>
      <c r="D15" s="9" t="s">
        <v>40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5.5" x14ac:dyDescent="0.2">
      <c r="A16" s="8" t="s">
        <v>45</v>
      </c>
      <c r="B16" s="9" t="s">
        <v>21</v>
      </c>
      <c r="C16" s="9" t="s">
        <v>48</v>
      </c>
      <c r="D16" s="9" t="s">
        <v>40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5.5" x14ac:dyDescent="0.2">
      <c r="A17" s="8" t="s">
        <v>45</v>
      </c>
      <c r="B17" s="9" t="s">
        <v>21</v>
      </c>
      <c r="C17" s="9" t="s">
        <v>49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41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5.5" x14ac:dyDescent="0.2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94</v>
      </c>
      <c r="G28" s="17">
        <f>SUM(G14:G27)</f>
        <v>0</v>
      </c>
      <c r="H28" s="18">
        <f>SUM(F28:G28)/E28</f>
        <v>0.8545454545454545</v>
      </c>
      <c r="I28" s="17">
        <f t="shared" ref="I28" si="0">(E28-SUM(F28:G28))-K28</f>
        <v>16</v>
      </c>
      <c r="J28" s="18">
        <f t="shared" ref="J28" si="1">I28/E28</f>
        <v>0.14545454545454545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42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20</v>
      </c>
      <c r="G14" s="9"/>
      <c r="H14" s="10"/>
      <c r="I14" s="9">
        <f t="shared" ref="I14:I28" si="0">(E14-SUM(F14:G14))-K14</f>
        <v>13</v>
      </c>
      <c r="J14" s="10"/>
      <c r="K14" s="9"/>
      <c r="L14" s="10"/>
      <c r="M14" s="9">
        <v>43</v>
      </c>
      <c r="N14" s="15">
        <v>0.61</v>
      </c>
    </row>
    <row r="15" spans="1:14" s="11" customFormat="1" ht="25.5" x14ac:dyDescent="0.2">
      <c r="A15" s="9" t="str">
        <f>'1'!A15</f>
        <v>CALCULO DIFERENCIAL</v>
      </c>
      <c r="B15" s="9" t="s">
        <v>42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13</v>
      </c>
      <c r="G15" s="9"/>
      <c r="H15" s="10"/>
      <c r="I15" s="9">
        <f t="shared" si="0"/>
        <v>12</v>
      </c>
      <c r="J15" s="10"/>
      <c r="K15" s="9"/>
      <c r="L15" s="10"/>
      <c r="M15" s="9">
        <v>90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42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5.5" x14ac:dyDescent="0.2">
      <c r="A17" s="9" t="str">
        <f>'1'!A17</f>
        <v>CALCULO DIFERENCIAL</v>
      </c>
      <c r="B17" s="9" t="s">
        <v>42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16</v>
      </c>
      <c r="G17" s="9"/>
      <c r="H17" s="10"/>
      <c r="I17" s="9">
        <f t="shared" si="0"/>
        <v>13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64</v>
      </c>
      <c r="G28" s="17">
        <f>SUM(G14:G27)</f>
        <v>0</v>
      </c>
      <c r="H28" s="18">
        <f>SUM(F28:G28)/E28</f>
        <v>0.58181818181818179</v>
      </c>
      <c r="I28" s="17">
        <f t="shared" si="0"/>
        <v>46</v>
      </c>
      <c r="J28" s="18">
        <f t="shared" ref="J28" si="1">I28/E28</f>
        <v>0.41818181818181815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5.5" x14ac:dyDescent="0.2">
      <c r="A15" s="9" t="s">
        <v>36</v>
      </c>
      <c r="B15" s="9">
        <v>5</v>
      </c>
      <c r="C15" s="9" t="s">
        <v>52</v>
      </c>
      <c r="D15" s="9" t="s">
        <v>50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5.5" x14ac:dyDescent="0.2">
      <c r="A16" s="9" t="s">
        <v>45</v>
      </c>
      <c r="B16" s="9">
        <v>4</v>
      </c>
      <c r="C16" s="9" t="s">
        <v>52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5.5" x14ac:dyDescent="0.2">
      <c r="A17" s="9" t="s">
        <v>45</v>
      </c>
      <c r="B17" s="9">
        <v>5</v>
      </c>
      <c r="C17" s="9" t="s">
        <v>52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5.5" x14ac:dyDescent="0.2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5.5" x14ac:dyDescent="0.2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5.5" x14ac:dyDescent="0.2">
      <c r="A20" s="9" t="s">
        <v>45</v>
      </c>
      <c r="B20" s="9">
        <v>4</v>
      </c>
      <c r="C20" s="9" t="s">
        <v>53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5.5" x14ac:dyDescent="0.2">
      <c r="A21" s="9" t="s">
        <v>45</v>
      </c>
      <c r="B21" s="9">
        <v>5</v>
      </c>
      <c r="C21" s="9" t="s">
        <v>53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220</v>
      </c>
      <c r="F28" s="17">
        <f>SUM(F14:F27)</f>
        <v>194</v>
      </c>
      <c r="G28" s="17">
        <f>SUM(G14:G27)</f>
        <v>0</v>
      </c>
      <c r="H28" s="18">
        <f>SUM(F28:G28)/E28</f>
        <v>0.88181818181818183</v>
      </c>
      <c r="I28" s="17">
        <f t="shared" si="0"/>
        <v>26</v>
      </c>
      <c r="J28" s="18">
        <f t="shared" ref="J28" si="1">I28/E28</f>
        <v>0.11818181818181818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SEP2023-ENERO2024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43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20</v>
      </c>
      <c r="G14" s="9">
        <v>10</v>
      </c>
      <c r="H14" s="10">
        <f t="shared" ref="H14:H17" si="0">F14/E14</f>
        <v>0.60606060606060608</v>
      </c>
      <c r="I14" s="9">
        <v>3</v>
      </c>
      <c r="J14" s="10">
        <f t="shared" ref="J14:J28" si="1">I14/E14</f>
        <v>9.0909090909090912E-2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5.5" x14ac:dyDescent="0.2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11</v>
      </c>
      <c r="G15" s="9">
        <v>10</v>
      </c>
      <c r="H15" s="10">
        <f t="shared" si="0"/>
        <v>0.44</v>
      </c>
      <c r="I15" s="9">
        <f t="shared" ref="I14:I28" si="3">(E15-SUM(F15:G15))-K15</f>
        <v>4</v>
      </c>
      <c r="J15" s="10">
        <f t="shared" si="1"/>
        <v>0.16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5.5" x14ac:dyDescent="0.2">
      <c r="A16" s="9" t="str">
        <f>'1'!A16</f>
        <v>CALCULO DIFERENCIAL</v>
      </c>
      <c r="B16" s="9" t="s">
        <v>43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16</v>
      </c>
      <c r="G16" s="9">
        <v>3</v>
      </c>
      <c r="H16" s="10">
        <f t="shared" si="0"/>
        <v>0.69565217391304346</v>
      </c>
      <c r="I16" s="9">
        <f t="shared" si="3"/>
        <v>4</v>
      </c>
      <c r="J16" s="10">
        <f t="shared" si="1"/>
        <v>0.17391304347826086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5.5" x14ac:dyDescent="0.2">
      <c r="A17" s="9" t="str">
        <f>'1'!A17</f>
        <v>CALCULO DIFERENCIAL</v>
      </c>
      <c r="B17" s="9" t="s">
        <v>43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15</v>
      </c>
      <c r="G17" s="9">
        <v>12</v>
      </c>
      <c r="H17" s="10">
        <f t="shared" si="0"/>
        <v>0.51724137931034486</v>
      </c>
      <c r="I17" s="9">
        <v>2</v>
      </c>
      <c r="J17" s="10">
        <f t="shared" si="1"/>
        <v>6.8965517241379309E-2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62</v>
      </c>
      <c r="G28" s="17">
        <f>SUM(G14:G27)</f>
        <v>35</v>
      </c>
      <c r="H28" s="18">
        <f>SUM(F28:G28)/E28</f>
        <v>0.88181818181818183</v>
      </c>
      <c r="I28" s="17">
        <f t="shared" si="3"/>
        <v>13</v>
      </c>
      <c r="J28" s="18">
        <f t="shared" si="1"/>
        <v>0.11818181818181818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2024-01-15T17:15:12Z</dcterms:modified>
  <cp:category/>
  <cp:contentStatus/>
</cp:coreProperties>
</file>