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65C13A92-BF82-472A-B335-D9D9869BD74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1" i="9"/>
  <c r="A22" i="9"/>
  <c r="A24" i="9"/>
  <c r="A25" i="9"/>
  <c r="A26" i="9"/>
  <c r="A27" i="9"/>
  <c r="A28" i="9"/>
  <c r="B8" i="7"/>
  <c r="A14" i="9"/>
  <c r="G35" i="9"/>
  <c r="C35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<sst xmlns="http://schemas.openxmlformats.org/spreadsheetml/2006/main" count="144" uniqueCount="54">
  <si>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</si>
  <si>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</si>
  <si>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</si>
  <si>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</si>
  <si>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</si>
  <si>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</si>
  <si>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</si>
  <si>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</si>
  <si>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</si>
  <si>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</si>
  <si>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</si>
  <si>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</si>
  <si>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</si>
  <si>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</si>
  <si>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</si>
  <si>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</si>
  <si>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</si>
  <si>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</si>
  <si>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</si>
  <si>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</si>
  <si>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</si>
  <si>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</si>
  <si>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</si>
  <si>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Es asesorar las actividades del residente para que realice un trabajo de calidad y pueda dar el seguimiento para una titulación integral.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</si>
  <si>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</si>
  <si>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</si>
  <si>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</si>
  <si>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</si>
  <si>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</si>
  <si>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</si>
  <si>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</si>
  <si>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</si>
  <si>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</si>
  <si>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</si>
  <si>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 xml:space="preserve">Entregado los reportes en tiempo y forma de los residentes. </t>
  </si>
  <si>
    <t>Formato de evaluacion de primer reporte sellada y firmada</t>
  </si>
  <si>
    <t>Formato de avance</t>
  </si>
  <si>
    <t>MECATRONICA</t>
  </si>
  <si>
    <t>DR. GUILLERMO REYES MORALES</t>
  </si>
  <si>
    <t>SEP 23- ENE 24</t>
  </si>
  <si>
    <t>1 informe técnico por residente, hay 5 residentes para el semestre SEPTIEMBRE 2023-ENERO 2024</t>
  </si>
  <si>
    <t>ING. YOSAFAT MORTERA ELIAS</t>
  </si>
  <si>
    <t>1 informe técnico por residente, hay 5 residentes para el semestre Septiembre 2023-enero 2024</t>
  </si>
  <si>
    <t>Docente de Ingenieria Mecatronica</t>
  </si>
  <si>
    <t>Jefe de División de Ingeniería Mecatronica</t>
  </si>
  <si>
    <t>NOTA: Llenar este formato por cada proyecto asignado y entregar en la semana número 7 el 1er reporte; en la semana 11 2° reporte; y en la semana 17 el reporte final.</t>
  </si>
  <si>
    <t>MCSYJ. OFELIA ENRIQUEZ ORDAZ</t>
  </si>
  <si>
    <t>TUTORÍA Y DIRECCIÓN INDIVIDUALIZADA (Asesor de residencias)</t>
  </si>
  <si>
    <t>archivo electronico</t>
  </si>
  <si>
    <t>Formato de evaluacion de segundo reporte sellada y firmada</t>
  </si>
  <si>
    <t>Formato de evaluacion de tercer reporte sellada y firmada</t>
  </si>
  <si>
    <t>18/10/23 a 15/11/23</t>
  </si>
  <si>
    <t>15/11/23 a 12/01/24</t>
  </si>
  <si>
    <t>TUTORIA Y DIRECCIÓN INDIVIDUALIZADA (Asesor de Residencias)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</si>
</sst>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7" zoomScale="110" zoomScaleNormal="110" zoomScaleSheetLayoutView="100" workbookViewId="0">
      <selection activeCell="E45" sqref="E4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28" t="s">
        <v>37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5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>
        <v>45189</v>
      </c>
    </row>
    <row r="22" spans="1:7" s="6" customFormat="1" x14ac:dyDescent="0.25">
      <c r="A22" s="16" t="s">
        <v>25</v>
      </c>
      <c r="B22" s="17"/>
      <c r="C22" s="17"/>
      <c r="D22" s="17"/>
      <c r="E22" s="17"/>
      <c r="F22" s="18"/>
      <c r="G22" s="11">
        <v>45199</v>
      </c>
    </row>
    <row r="23" spans="1:7" s="6" customFormat="1" x14ac:dyDescent="0.25">
      <c r="A23" s="16" t="s">
        <v>26</v>
      </c>
      <c r="B23" s="17"/>
      <c r="C23" s="17"/>
      <c r="D23" s="17"/>
      <c r="E23" s="17"/>
      <c r="F23" s="18"/>
      <c r="G23" s="11">
        <v>45211</v>
      </c>
    </row>
    <row r="24" spans="1:7" s="6" customFormat="1" x14ac:dyDescent="0.25">
      <c r="A24" s="16" t="s">
        <v>27</v>
      </c>
      <c r="B24" s="17"/>
      <c r="C24" s="17"/>
      <c r="D24" s="17"/>
      <c r="E24" s="17"/>
      <c r="F24" s="18"/>
      <c r="G24" s="11">
        <v>45224</v>
      </c>
    </row>
    <row r="25" spans="1:7" s="6" customFormat="1" x14ac:dyDescent="0.25">
      <c r="A25" s="16" t="s">
        <v>28</v>
      </c>
      <c r="B25" s="17"/>
      <c r="C25" s="17"/>
      <c r="D25" s="17"/>
      <c r="E25" s="17"/>
      <c r="F25" s="18"/>
      <c r="G25" s="11">
        <v>45233</v>
      </c>
    </row>
    <row r="26" spans="1:7" s="6" customFormat="1" x14ac:dyDescent="0.25">
      <c r="A26" s="16" t="s">
        <v>29</v>
      </c>
      <c r="B26" s="17"/>
      <c r="C26" s="17"/>
      <c r="D26" s="17"/>
      <c r="E26" s="17"/>
      <c r="F26" s="18"/>
      <c r="G26" s="11">
        <v>45233</v>
      </c>
    </row>
    <row r="27" spans="1:7" s="6" customFormat="1" x14ac:dyDescent="0.25">
      <c r="A27" s="16" t="s">
        <v>30</v>
      </c>
      <c r="B27" s="17"/>
      <c r="C27" s="17"/>
      <c r="D27" s="17"/>
      <c r="E27" s="17"/>
      <c r="F27" s="18"/>
      <c r="G27" s="11">
        <v>45271</v>
      </c>
    </row>
    <row r="28" spans="1:7" s="6" customFormat="1" x14ac:dyDescent="0.25">
      <c r="A28" s="16" t="s">
        <v>31</v>
      </c>
      <c r="B28" s="17"/>
      <c r="C28" s="17"/>
      <c r="D28" s="17"/>
      <c r="E28" s="17"/>
      <c r="F28" s="18"/>
      <c r="G28" s="11">
        <v>45272</v>
      </c>
    </row>
    <row r="29" spans="1:7" s="6" customFormat="1" x14ac:dyDescent="0.25">
      <c r="A29" s="16" t="s">
        <v>32</v>
      </c>
      <c r="B29" s="17"/>
      <c r="C29" s="17"/>
      <c r="D29" s="17"/>
      <c r="E29" s="17"/>
      <c r="F29" s="18"/>
      <c r="G29" s="11">
        <v>45299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41</v>
      </c>
      <c r="D37" s="23"/>
      <c r="E37"/>
      <c r="F37" s="22" t="s">
        <v>46</v>
      </c>
      <c r="G37" s="22"/>
    </row>
    <row r="38" spans="1:7" ht="28.5" customHeight="1" x14ac:dyDescent="0.25">
      <c r="A38" s="9" t="s">
        <v>15</v>
      </c>
      <c r="C38" s="30" t="s">
        <v>44</v>
      </c>
      <c r="D38" s="30"/>
      <c r="F38" s="31" t="s">
        <v>14</v>
      </c>
      <c r="G38" s="31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37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3" t="s">
        <v>47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42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1">
        <v>45189</v>
      </c>
      <c r="D21" s="42">
        <v>44824</v>
      </c>
      <c r="E21" s="43">
        <v>44824</v>
      </c>
      <c r="F21" s="39" t="s">
        <v>35</v>
      </c>
      <c r="G21" s="40"/>
      <c r="H21" s="10">
        <v>0.33</v>
      </c>
    </row>
    <row r="22" spans="1:8" s="6" customFormat="1" ht="36" customHeight="1" x14ac:dyDescent="0.25">
      <c r="A22" s="25" t="str">
        <f>Registro!A23</f>
        <v>Enviar correciones y reportar a jefatura en primer reporte de proyectos</v>
      </c>
      <c r="B22" s="25"/>
      <c r="C22" s="38">
        <v>45199</v>
      </c>
      <c r="D22" s="38">
        <v>44834</v>
      </c>
      <c r="E22" s="38">
        <v>44834</v>
      </c>
      <c r="F22" s="39" t="s">
        <v>33</v>
      </c>
      <c r="G22" s="40"/>
      <c r="H22" s="10">
        <v>0.33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8">
        <v>45211</v>
      </c>
      <c r="D23" s="38">
        <v>44846</v>
      </c>
      <c r="E23" s="38">
        <v>44846</v>
      </c>
      <c r="F23" s="25" t="s">
        <v>36</v>
      </c>
      <c r="G23" s="25"/>
      <c r="H23" s="10">
        <v>0.33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>
        <v>45224</v>
      </c>
      <c r="D24" s="37">
        <v>44859</v>
      </c>
      <c r="E24" s="37">
        <v>44859</v>
      </c>
      <c r="F24" s="25" t="s">
        <v>48</v>
      </c>
      <c r="G24" s="25"/>
      <c r="H24" s="10">
        <v>0.33</v>
      </c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>
        <v>45233</v>
      </c>
      <c r="D25" s="37">
        <v>44868</v>
      </c>
      <c r="E25" s="37">
        <v>44868</v>
      </c>
      <c r="F25" s="25" t="s">
        <v>49</v>
      </c>
      <c r="G25" s="25"/>
      <c r="H25" s="10">
        <v>0.33</v>
      </c>
    </row>
    <row r="26" spans="1:8" s="6" customFormat="1" ht="35.25" customHeight="1" x14ac:dyDescent="0.25">
      <c r="A26" s="25" t="s">
        <v>29</v>
      </c>
      <c r="B26" s="25"/>
      <c r="C26" s="37">
        <v>45233</v>
      </c>
      <c r="D26" s="37">
        <v>44868</v>
      </c>
      <c r="E26" s="37">
        <v>44868</v>
      </c>
      <c r="F26" s="25" t="s">
        <v>49</v>
      </c>
      <c r="G26" s="25"/>
      <c r="H26" s="10">
        <v>0.33</v>
      </c>
    </row>
    <row r="27" spans="1:8" s="6" customFormat="1" ht="40.200000000000003" customHeight="1" x14ac:dyDescent="0.25">
      <c r="A27" s="25" t="s">
        <v>30</v>
      </c>
      <c r="B27" s="25"/>
      <c r="C27" s="37">
        <v>45271</v>
      </c>
      <c r="D27" s="37">
        <v>44906</v>
      </c>
      <c r="E27" s="37">
        <v>44906</v>
      </c>
      <c r="F27" s="25" t="s">
        <v>50</v>
      </c>
      <c r="G27" s="25"/>
      <c r="H27" s="10">
        <v>0.33</v>
      </c>
    </row>
    <row r="28" spans="1:8" s="6" customFormat="1" ht="35.4" customHeight="1" x14ac:dyDescent="0.25">
      <c r="A28" s="25" t="s">
        <v>31</v>
      </c>
      <c r="B28" s="25"/>
      <c r="C28" s="37">
        <v>45272</v>
      </c>
      <c r="D28" s="37">
        <v>44907</v>
      </c>
      <c r="E28" s="37">
        <v>44907</v>
      </c>
      <c r="F28" s="36" t="s">
        <v>48</v>
      </c>
      <c r="G28" s="36"/>
      <c r="H28" s="10">
        <v>0.33</v>
      </c>
    </row>
    <row r="29" spans="1:8" s="6" customFormat="1" ht="25.8" customHeight="1" x14ac:dyDescent="0.25">
      <c r="A29" s="25" t="s">
        <v>32</v>
      </c>
      <c r="B29" s="25"/>
      <c r="C29" s="37">
        <v>45299</v>
      </c>
      <c r="D29" s="37">
        <v>44934</v>
      </c>
      <c r="E29" s="37">
        <v>44934</v>
      </c>
      <c r="F29" s="36" t="s">
        <v>48</v>
      </c>
      <c r="G29" s="36"/>
      <c r="H29" s="10">
        <v>0.33</v>
      </c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38</v>
      </c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">
        <v>43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45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F21" sqref="F21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37" t="s">
        <v>51</v>
      </c>
      <c r="D21" s="37"/>
      <c r="E21" s="37"/>
      <c r="F21" s="39" t="s">
        <v>35</v>
      </c>
      <c r="G21" s="40"/>
      <c r="H21" s="10">
        <v>0.66</v>
      </c>
    </row>
    <row r="22" spans="1:8" s="6" customFormat="1" ht="35.25" customHeight="1" x14ac:dyDescent="0.25">
      <c r="A22" s="25" t="str">
        <f>Registro!A23</f>
        <v>Enviar correciones y reportar a jefatura en primer reporte de proyectos</v>
      </c>
      <c r="B22" s="25"/>
      <c r="C22" s="37" t="s">
        <v>51</v>
      </c>
      <c r="D22" s="37"/>
      <c r="E22" s="37"/>
      <c r="F22" s="39" t="s">
        <v>33</v>
      </c>
      <c r="G22" s="40"/>
      <c r="H22" s="10">
        <v>0.66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7" t="s">
        <v>51</v>
      </c>
      <c r="D23" s="37"/>
      <c r="E23" s="37"/>
      <c r="F23" s="25" t="s">
        <v>36</v>
      </c>
      <c r="G23" s="25"/>
      <c r="H23" s="10">
        <v>0.66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 t="s">
        <v>51</v>
      </c>
      <c r="D24" s="37"/>
      <c r="E24" s="37"/>
      <c r="F24" s="25" t="s">
        <v>48</v>
      </c>
      <c r="G24" s="25"/>
      <c r="H24" s="10">
        <v>0.66</v>
      </c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 t="s">
        <v>51</v>
      </c>
      <c r="D25" s="37"/>
      <c r="E25" s="37"/>
      <c r="F25" s="25" t="s">
        <v>49</v>
      </c>
      <c r="G25" s="25"/>
      <c r="H25" s="10">
        <v>0.66</v>
      </c>
    </row>
    <row r="26" spans="1:8" s="6" customFormat="1" ht="35.25" customHeight="1" x14ac:dyDescent="0.25">
      <c r="A26" s="25" t="str">
        <f>Registro!A27</f>
        <v>Verificar el tercer reporte, donde al alumno redacta los resultados de su residencia progesional</v>
      </c>
      <c r="B26" s="25"/>
      <c r="C26" s="37" t="s">
        <v>51</v>
      </c>
      <c r="D26" s="37"/>
      <c r="E26" s="37"/>
      <c r="F26" s="25" t="s">
        <v>49</v>
      </c>
      <c r="G26" s="25"/>
      <c r="H26" s="10">
        <v>0.66</v>
      </c>
    </row>
    <row r="27" spans="1:8" s="6" customFormat="1" ht="41.4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37" t="s">
        <v>51</v>
      </c>
      <c r="D27" s="37"/>
      <c r="E27" s="37"/>
      <c r="F27" s="25" t="s">
        <v>48</v>
      </c>
      <c r="G27" s="25"/>
      <c r="H27" s="10">
        <v>0.66</v>
      </c>
    </row>
    <row r="28" spans="1:8" s="6" customFormat="1" ht="28.2" customHeight="1" x14ac:dyDescent="0.25">
      <c r="A28" s="25" t="str">
        <f>Registro!A29</f>
        <v>por ultimo, se analizan las citas, referencias, conclusiones, u otros detalles.</v>
      </c>
      <c r="B28" s="25"/>
      <c r="C28" s="37" t="s">
        <v>51</v>
      </c>
      <c r="D28" s="37"/>
      <c r="E28" s="37"/>
      <c r="F28" s="36" t="s">
        <v>48</v>
      </c>
      <c r="G28" s="36"/>
      <c r="H28" s="10">
        <v>0.66</v>
      </c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.6" customHeight="1" x14ac:dyDescent="0.25">
      <c r="A21" s="25" t="str">
        <f>Registro!A21</f>
        <v>Verificar cronograma de actividades y asesorar al residente, en como estructurar sus actividades</v>
      </c>
      <c r="B21" s="25"/>
      <c r="C21" s="48" t="s">
        <v>52</v>
      </c>
      <c r="D21" s="49"/>
      <c r="E21" s="50"/>
      <c r="F21" s="39" t="s">
        <v>35</v>
      </c>
      <c r="G21" s="40"/>
      <c r="H21" s="10">
        <v>1</v>
      </c>
    </row>
    <row r="22" spans="1:8" s="6" customFormat="1" ht="34.799999999999997" customHeight="1" x14ac:dyDescent="0.25">
      <c r="A22" s="25" t="str">
        <f>Registro!A23</f>
        <v>Enviar correciones y reportar a jefatura en primer reporte de proyectos</v>
      </c>
      <c r="B22" s="25"/>
      <c r="C22" s="48" t="s">
        <v>52</v>
      </c>
      <c r="D22" s="49"/>
      <c r="E22" s="50"/>
      <c r="F22" s="39" t="s">
        <v>33</v>
      </c>
      <c r="G22" s="40"/>
      <c r="H22" s="10">
        <v>1</v>
      </c>
    </row>
    <row r="23" spans="1:8" s="6" customFormat="1" ht="27" customHeight="1" x14ac:dyDescent="0.25">
      <c r="A23" s="25" t="str">
        <f>Registro!A24</f>
        <v xml:space="preserve">en el segundo reporte verificar el desarrollo y avance de su proyecto, </v>
      </c>
      <c r="B23" s="25"/>
      <c r="C23" s="48" t="s">
        <v>52</v>
      </c>
      <c r="D23" s="49"/>
      <c r="E23" s="50"/>
      <c r="F23" s="25" t="s">
        <v>36</v>
      </c>
      <c r="G23" s="25"/>
      <c r="H23" s="10">
        <v>1</v>
      </c>
    </row>
    <row r="24" spans="1:8" s="6" customFormat="1" ht="39" customHeight="1" x14ac:dyDescent="0.25">
      <c r="A24" s="25" t="str">
        <f>Registro!A25</f>
        <v>enviar correciones de aplicaciones de tecnicas y metodologias dependiendo el problema a desarrollar</v>
      </c>
      <c r="B24" s="25"/>
      <c r="C24" s="48" t="s">
        <v>52</v>
      </c>
      <c r="D24" s="49"/>
      <c r="E24" s="50"/>
      <c r="F24" s="25" t="s">
        <v>48</v>
      </c>
      <c r="G24" s="25"/>
      <c r="H24" s="10">
        <v>1</v>
      </c>
    </row>
    <row r="25" spans="1:8" s="6" customFormat="1" ht="30" customHeight="1" x14ac:dyDescent="0.25">
      <c r="A25" s="25" t="str">
        <f>Registro!A26</f>
        <v>verificar la terminacion de correcciones y liberar en segundo reporte</v>
      </c>
      <c r="B25" s="25"/>
      <c r="C25" s="48" t="s">
        <v>52</v>
      </c>
      <c r="D25" s="49"/>
      <c r="E25" s="50"/>
      <c r="F25" s="25" t="s">
        <v>49</v>
      </c>
      <c r="G25" s="25"/>
      <c r="H25" s="10">
        <v>1</v>
      </c>
    </row>
    <row r="26" spans="1:8" s="6" customFormat="1" ht="23.4" customHeight="1" x14ac:dyDescent="0.25">
      <c r="A26" s="25" t="str">
        <f>Registro!A27</f>
        <v>Verificar el tercer reporte, donde al alumno redacta los resultados de su residencia progesional</v>
      </c>
      <c r="B26" s="25"/>
      <c r="C26" s="48" t="s">
        <v>52</v>
      </c>
      <c r="D26" s="49"/>
      <c r="E26" s="50"/>
      <c r="F26" s="25" t="s">
        <v>49</v>
      </c>
      <c r="G26" s="25"/>
      <c r="H26" s="10">
        <v>1</v>
      </c>
    </row>
    <row r="27" spans="1:8" s="6" customFormat="1" ht="36.6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48" t="s">
        <v>52</v>
      </c>
      <c r="D27" s="49"/>
      <c r="E27" s="50"/>
      <c r="F27" s="25" t="s">
        <v>48</v>
      </c>
      <c r="G27" s="25"/>
      <c r="H27" s="10">
        <v>1</v>
      </c>
    </row>
    <row r="28" spans="1:8" s="6" customFormat="1" ht="27.6" customHeight="1" x14ac:dyDescent="0.25">
      <c r="A28" s="25" t="str">
        <f>Registro!A29</f>
        <v>por ultimo, se analizan las citas, referencias, conclusiones, u otros detalles.</v>
      </c>
      <c r="B28" s="25"/>
      <c r="C28" s="48" t="s">
        <v>52</v>
      </c>
      <c r="D28" s="49"/>
      <c r="E28" s="50"/>
      <c r="F28" s="36" t="s">
        <v>48</v>
      </c>
      <c r="G28" s="36"/>
      <c r="H28" s="10">
        <v>1</v>
      </c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tr">
        <f>B8</f>
        <v>DR. GUILLERMO REYES MORALES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2024-01-13T04:43:42Z</dcterms:modified>
</cp:coreProperties>
</file>