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SEMESTRE SEP 2023-ENERO 2024\ESCOLARIZADO\REPORTES FLOR\PROYECTOS ESPECIALES\REPORTE 1\"/>
    </mc:Choice>
  </mc:AlternateContent>
  <xr:revisionPtr revIDLastSave="0" documentId="13_ncr:1_{C97487BD-A673-4855-9C23-CAA9D3A0F11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7" l="1"/>
  <c r="C22" i="7"/>
  <c r="C23" i="7"/>
  <c r="C24" i="7"/>
  <c r="C25" i="7"/>
  <c r="C26" i="7"/>
  <c r="C27" i="7"/>
  <c r="C28" i="7"/>
  <c r="A22" i="7"/>
  <c r="A23" i="7"/>
  <c r="A24" i="7"/>
  <c r="A25" i="7"/>
  <c r="A26" i="7"/>
  <c r="A27" i="7"/>
  <c r="A28" i="7"/>
  <c r="A21" i="7"/>
  <c r="C21" i="7" l="1"/>
  <c r="B11" i="7"/>
  <c r="G9" i="9"/>
  <c r="A21" i="9"/>
  <c r="A22" i="9"/>
  <c r="C22" i="9"/>
  <c r="A23" i="9"/>
  <c r="C23" i="9"/>
  <c r="A24" i="9"/>
  <c r="C24" i="9"/>
  <c r="A25" i="9"/>
  <c r="C25" i="9"/>
  <c r="A26" i="9"/>
  <c r="C26" i="9"/>
  <c r="A27" i="9"/>
  <c r="C27" i="9"/>
  <c r="A28" i="9"/>
  <c r="C28" i="9"/>
  <c r="A21" i="8"/>
  <c r="C21" i="8"/>
  <c r="A22" i="8"/>
  <c r="C22" i="8"/>
  <c r="A23" i="8"/>
  <c r="C23" i="8"/>
  <c r="A24" i="8"/>
  <c r="C24" i="8"/>
  <c r="A25" i="8"/>
  <c r="C25" i="8"/>
  <c r="A26" i="8"/>
  <c r="C26" i="8"/>
  <c r="A27" i="8"/>
  <c r="C27" i="8"/>
  <c r="A28" i="8"/>
  <c r="C28" i="8"/>
  <c r="A36" i="9"/>
  <c r="A35" i="9"/>
  <c r="C36" i="9"/>
  <c r="G36" i="9"/>
  <c r="G36" i="8"/>
  <c r="C36" i="8"/>
  <c r="A36" i="8"/>
  <c r="A35" i="8"/>
  <c r="C36" i="7"/>
  <c r="G36" i="7"/>
  <c r="A36" i="7"/>
  <c r="A35" i="7"/>
  <c r="A14" i="9"/>
  <c r="G35" i="9"/>
  <c r="C35" i="9"/>
  <c r="A17" i="9"/>
  <c r="B8" i="9"/>
  <c r="D6" i="9"/>
  <c r="G35" i="8"/>
  <c r="C35" i="8"/>
  <c r="A17" i="8"/>
  <c r="A14" i="8"/>
  <c r="B11" i="8"/>
  <c r="G9" i="8"/>
  <c r="B8" i="8"/>
  <c r="D6" i="8"/>
  <c r="G35" i="7"/>
  <c r="A17" i="7"/>
  <c r="G9" i="7"/>
  <c r="B8" i="7"/>
  <c r="A37" i="1"/>
  <c r="C21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<sst xmlns="http://schemas.openxmlformats.org/spreadsheetml/2006/main" count="119" uniqueCount="54">
  <si>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</si>
  <si>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</si>
  <si>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</si>
  <si>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</si>
  <si>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</si>
  <si>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</si>
  <si>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</si>
  <si>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</si>
  <si>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</si>
  <si>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</si>
  <si>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</si>
  <si>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</si>
  <si>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</si>
  <si>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</si>
  <si>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</si>
  <si>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</si>
  <si>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</si>
  <si>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</si>
  <si>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</si>
  <si>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</si>
  <si>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</si>
  <si>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</si>
  <si>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</si>
  <si>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</si>
  <si>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</si>
  <si>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</si>
  <si>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Desarrollo de actividades de tutorias según programa de accion tutorial presentado a la coordinación institucional</t>
  </si>
  <si>
    <t xml:space="preserve">Realizacion de reportes mensuales de tutorias </t>
  </si>
  <si>
    <t>INDUSTRIAL</t>
  </si>
  <si>
    <t>Explicación de forma de trabajo del semestre actual</t>
  </si>
  <si>
    <t>Presentar el PIT a los Tutorados/ Objetivos, beneficios, compromisos y responsabilidades de tutor y tutorados</t>
  </si>
  <si>
    <t>Entrega del Programa de Acción Tutorial, lista de tutorias y primer reporte parcial</t>
  </si>
  <si>
    <t xml:space="preserve">Realizacion de documentos finales </t>
  </si>
  <si>
    <t>Documentos entregados a la coordinacion</t>
  </si>
  <si>
    <t>Reporte mensual entregado a la coordinacion</t>
  </si>
  <si>
    <t>Pantallazo de envio de documentos a la coordinación</t>
  </si>
  <si>
    <t>MII. ELVIRA GOMEZ BARRIENTOS</t>
  </si>
  <si>
    <t>MTRA. OFELIA ENRIQUEZ ORDAZ</t>
  </si>
  <si>
    <t>Jefe de División de Ingeniería Industrial</t>
  </si>
  <si>
    <t xml:space="preserve">Revisión expediente, anexo de documentos nuevos y programación de solicitud de nuevos formatos </t>
  </si>
  <si>
    <t>Pantallazo de classroom</t>
  </si>
  <si>
    <t>SEP 2023-ENE 2024</t>
  </si>
  <si>
    <t>TUTORIA Y DIRECCIÓN INDIVIDUALIZADA(Tutoria del grupo 501B)</t>
  </si>
  <si>
    <t>Dar acompañamiento a los jovenes a lo largo de su carrera, con la finalidad de apoyarles dentro de nuestras posibilidades en situaciones academicas y no academicas, para que lleven a buen fin sus estudios</t>
  </si>
  <si>
    <t>Preparacion del programa de accion tutorial</t>
  </si>
  <si>
    <t>04/09/2023-08/09/2023</t>
  </si>
  <si>
    <t>05/09/2023</t>
  </si>
  <si>
    <t>12/09/2023</t>
  </si>
  <si>
    <t>29/09/2023</t>
  </si>
  <si>
    <t>30/09/2023-15/12/2023</t>
  </si>
  <si>
    <t>10/01/2024</t>
  </si>
  <si>
    <t>Documento entregados a la coordinacion</t>
  </si>
  <si>
    <t>1 PAT 
4 reportes Individuales
1 Lista final de alumnos acreditados/no acreditados</t>
  </si>
  <si>
    <t>ING. FLOR ILIANA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</si>
</sst>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Wingdings"/>
      <charset val="2"/>
    </font>
    <font>
      <sz val="10"/>
      <color theme="1"/>
      <name val="Arial Narrow"/>
      <family val="2"/>
    </font>
    <font>
      <sz val="10"/>
      <color theme="0"/>
      <name val="Arial"/>
      <family val="2"/>
    </font>
    <font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/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9" fontId="11" fillId="0" borderId="2" xfId="1" applyFont="1" applyBorder="1" applyAlignment="1">
      <alignment horizontal="left" vertical="center"/>
    </xf>
    <xf numFmtId="0" fontId="11" fillId="0" borderId="0" xfId="0" applyFont="1" applyAlignment="1">
      <alignment horizontal="left" wrapText="1"/>
    </xf>
    <xf numFmtId="0" fontId="2" fillId="0" borderId="5" xfId="0" applyFont="1" applyBorder="1" applyAlignment="1">
      <alignment horizontal="left" vertical="center"/>
    </xf>
    <xf numFmtId="9" fontId="12" fillId="0" borderId="2" xfId="1" applyFont="1" applyBorder="1" applyAlignment="1">
      <alignment horizontal="center" vertical="center"/>
    </xf>
    <xf numFmtId="9" fontId="13" fillId="0" borderId="2" xfId="1" applyFont="1" applyBorder="1" applyAlignment="1">
      <alignment horizontal="left" vertical="center"/>
    </xf>
    <xf numFmtId="14" fontId="2" fillId="0" borderId="6" xfId="0" quotePrefix="1" applyNumberFormat="1" applyFont="1" applyBorder="1" applyAlignment="1">
      <alignment horizontal="center" vertical="center"/>
    </xf>
    <xf numFmtId="14" fontId="2" fillId="0" borderId="2" xfId="0" quotePrefix="1" applyNumberFormat="1" applyFont="1" applyBorder="1" applyAlignment="1">
      <alignment horizontal="center" vertical="center"/>
    </xf>
    <xf numFmtId="14" fontId="2" fillId="0" borderId="2" xfId="0" quotePrefix="1" applyNumberFormat="1" applyFont="1" applyBorder="1" applyAlignment="1">
      <alignment horizontal="center" wrapText="1"/>
    </xf>
    <xf numFmtId="0" fontId="2" fillId="0" borderId="2" xfId="0" quotePrefix="1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14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topLeftCell="A15" zoomScale="110" zoomScaleNormal="110" zoomScaleSheetLayoutView="100" workbookViewId="0">
      <selection activeCell="I28" sqref="I28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8.453125" style="1" customWidth="1"/>
    <col min="7" max="7" width="21" style="1" customWidth="1"/>
    <col min="8" max="16384" width="11.453125" style="1"/>
  </cols>
  <sheetData>
    <row r="1" spans="1:7" ht="56.25" customHeight="1" x14ac:dyDescent="0.25">
      <c r="B1" s="44" t="s">
        <v>20</v>
      </c>
      <c r="C1" s="44"/>
      <c r="D1" s="44"/>
      <c r="E1" s="44"/>
      <c r="F1" s="44"/>
      <c r="G1" s="44"/>
    </row>
    <row r="3" spans="1:7" ht="13" x14ac:dyDescent="0.3">
      <c r="A3" s="48" t="s">
        <v>22</v>
      </c>
      <c r="B3" s="48"/>
      <c r="C3" s="48"/>
      <c r="D3" s="48"/>
      <c r="E3" s="48"/>
      <c r="F3" s="48"/>
      <c r="G3" s="4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8" t="s">
        <v>0</v>
      </c>
      <c r="B5" s="48"/>
      <c r="C5" s="48"/>
      <c r="D5" s="48"/>
      <c r="E5" s="48"/>
      <c r="F5" s="48"/>
      <c r="G5" s="48"/>
    </row>
    <row r="6" spans="1:7" ht="13" x14ac:dyDescent="0.3">
      <c r="A6" s="49" t="s">
        <v>1</v>
      </c>
      <c r="B6" s="49"/>
      <c r="C6" s="49"/>
      <c r="D6" s="32" t="s">
        <v>28</v>
      </c>
      <c r="E6" s="32"/>
      <c r="F6" s="3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50" t="s">
        <v>36</v>
      </c>
      <c r="C8" s="50"/>
      <c r="D8" s="50"/>
      <c r="E8" s="50"/>
      <c r="F8" s="50"/>
      <c r="G8" s="50"/>
    </row>
    <row r="9" spans="1:7" ht="14.5" x14ac:dyDescent="0.35">
      <c r="A9"/>
      <c r="B9"/>
      <c r="C9"/>
      <c r="E9" s="4" t="s">
        <v>11</v>
      </c>
      <c r="F9" s="34" t="s">
        <v>41</v>
      </c>
      <c r="G9" s="34"/>
    </row>
    <row r="11" spans="1:7" ht="31.5" customHeight="1" x14ac:dyDescent="0.3">
      <c r="A11" s="4" t="s">
        <v>4</v>
      </c>
      <c r="B11" s="35" t="s">
        <v>42</v>
      </c>
      <c r="C11" s="35"/>
      <c r="D11" s="35"/>
      <c r="E11" s="35"/>
      <c r="F11" s="35"/>
      <c r="G11" s="3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30" t="s">
        <v>5</v>
      </c>
      <c r="B13" s="30"/>
      <c r="C13" s="30"/>
      <c r="D13" s="30"/>
      <c r="E13" s="30"/>
      <c r="F13" s="30"/>
      <c r="G13" s="30"/>
    </row>
    <row r="14" spans="1:7" s="6" customFormat="1" ht="73.5" customHeight="1" x14ac:dyDescent="0.25">
      <c r="A14" s="33" t="s">
        <v>43</v>
      </c>
      <c r="B14" s="33"/>
      <c r="C14" s="33"/>
      <c r="D14" s="33"/>
      <c r="E14" s="33"/>
      <c r="F14" s="33"/>
      <c r="G14" s="3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30" t="s">
        <v>9</v>
      </c>
      <c r="B16" s="30"/>
      <c r="C16" s="30"/>
      <c r="D16" s="30"/>
      <c r="E16" s="30"/>
      <c r="F16" s="30"/>
      <c r="G16" s="30"/>
    </row>
    <row r="17" spans="1:14" s="6" customFormat="1" ht="68.25" customHeight="1" x14ac:dyDescent="0.25">
      <c r="A17" s="33" t="s">
        <v>52</v>
      </c>
      <c r="B17" s="33"/>
      <c r="C17" s="33"/>
      <c r="D17" s="33"/>
      <c r="E17" s="33"/>
      <c r="F17" s="33"/>
      <c r="G17" s="33"/>
    </row>
    <row r="18" spans="1:14" s="6" customFormat="1" x14ac:dyDescent="0.25">
      <c r="A18" s="7"/>
      <c r="B18" s="7"/>
      <c r="C18" s="7"/>
      <c r="D18" s="7"/>
      <c r="E18" s="7"/>
      <c r="F18" s="7"/>
      <c r="G18" s="7"/>
    </row>
    <row r="19" spans="1:14" s="6" customFormat="1" x14ac:dyDescent="0.25">
      <c r="A19" s="30" t="s">
        <v>17</v>
      </c>
      <c r="B19" s="30"/>
      <c r="C19" s="30"/>
      <c r="D19" s="30"/>
      <c r="E19" s="30"/>
      <c r="F19" s="30"/>
      <c r="G19" s="30"/>
    </row>
    <row r="20" spans="1:14" s="6" customFormat="1" x14ac:dyDescent="0.2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14" s="6" customFormat="1" ht="16.25" customHeight="1" x14ac:dyDescent="0.25">
      <c r="A21" s="51" t="s">
        <v>44</v>
      </c>
      <c r="B21" s="52"/>
      <c r="C21" s="52"/>
      <c r="D21" s="52"/>
      <c r="E21" s="52"/>
      <c r="F21" s="53"/>
      <c r="G21" s="27" t="s">
        <v>45</v>
      </c>
      <c r="I21" s="16"/>
    </row>
    <row r="22" spans="1:14" s="6" customFormat="1" ht="13.25" customHeight="1" x14ac:dyDescent="0.25">
      <c r="A22" s="51" t="s">
        <v>30</v>
      </c>
      <c r="B22" s="52"/>
      <c r="C22" s="52"/>
      <c r="D22" s="52"/>
      <c r="E22" s="52"/>
      <c r="F22" s="53"/>
      <c r="G22" s="26" t="s">
        <v>46</v>
      </c>
      <c r="I22" s="16"/>
    </row>
    <row r="23" spans="1:14" s="6" customFormat="1" ht="13.25" customHeight="1" x14ac:dyDescent="0.25">
      <c r="A23" s="22" t="s">
        <v>29</v>
      </c>
      <c r="B23" s="18"/>
      <c r="C23" s="18"/>
      <c r="D23" s="18"/>
      <c r="E23" s="18"/>
      <c r="F23" s="19"/>
      <c r="G23" s="26" t="s">
        <v>46</v>
      </c>
      <c r="I23" s="17"/>
    </row>
    <row r="24" spans="1:14" s="6" customFormat="1" ht="21.65" customHeight="1" x14ac:dyDescent="0.25">
      <c r="A24" s="45" t="s">
        <v>39</v>
      </c>
      <c r="B24" s="46"/>
      <c r="C24" s="46"/>
      <c r="D24" s="46"/>
      <c r="E24" s="46"/>
      <c r="F24" s="47"/>
      <c r="G24" s="26" t="s">
        <v>47</v>
      </c>
    </row>
    <row r="25" spans="1:14" s="6" customFormat="1" x14ac:dyDescent="0.25">
      <c r="A25" s="45" t="s">
        <v>31</v>
      </c>
      <c r="B25" s="46"/>
      <c r="C25" s="46"/>
      <c r="D25" s="46"/>
      <c r="E25" s="46"/>
      <c r="F25" s="47"/>
      <c r="G25" s="26" t="s">
        <v>48</v>
      </c>
    </row>
    <row r="26" spans="1:14" s="6" customFormat="1" x14ac:dyDescent="0.25">
      <c r="A26" s="45" t="s">
        <v>26</v>
      </c>
      <c r="B26" s="46"/>
      <c r="C26" s="46"/>
      <c r="D26" s="46"/>
      <c r="E26" s="46"/>
      <c r="F26" s="47"/>
      <c r="G26" s="28" t="s">
        <v>49</v>
      </c>
    </row>
    <row r="27" spans="1:14" s="6" customFormat="1" x14ac:dyDescent="0.25">
      <c r="A27" s="45" t="s">
        <v>27</v>
      </c>
      <c r="B27" s="46"/>
      <c r="C27" s="46"/>
      <c r="D27" s="46"/>
      <c r="E27" s="46"/>
      <c r="F27" s="47"/>
      <c r="G27" s="28" t="s">
        <v>49</v>
      </c>
    </row>
    <row r="28" spans="1:14" s="6" customFormat="1" ht="13.25" customHeight="1" x14ac:dyDescent="0.25">
      <c r="A28" s="45" t="s">
        <v>32</v>
      </c>
      <c r="B28" s="46"/>
      <c r="C28" s="46"/>
      <c r="D28" s="46"/>
      <c r="E28" s="46"/>
      <c r="F28" s="47"/>
      <c r="G28" s="25" t="s">
        <v>50</v>
      </c>
    </row>
    <row r="29" spans="1:14" s="6" customFormat="1" x14ac:dyDescent="0.25">
      <c r="A29" s="41"/>
      <c r="B29" s="42"/>
      <c r="C29" s="42"/>
      <c r="D29" s="42"/>
      <c r="E29" s="42"/>
      <c r="F29" s="43"/>
      <c r="G29" s="11"/>
    </row>
    <row r="30" spans="1:14" s="6" customFormat="1" x14ac:dyDescent="0.25">
      <c r="A30" s="41"/>
      <c r="B30" s="42"/>
      <c r="C30" s="42"/>
      <c r="D30" s="42"/>
      <c r="E30" s="42"/>
      <c r="F30" s="43"/>
      <c r="G30" s="11"/>
    </row>
    <row r="31" spans="1:14" s="6" customFormat="1" x14ac:dyDescent="0.25">
      <c r="A31" s="41"/>
      <c r="B31" s="42"/>
      <c r="C31" s="42"/>
      <c r="D31" s="42"/>
      <c r="E31" s="42"/>
      <c r="F31" s="43"/>
      <c r="G31" s="11"/>
      <c r="J31" s="54"/>
      <c r="K31" s="54"/>
      <c r="L31" s="54"/>
      <c r="M31" s="54"/>
      <c r="N31" s="54"/>
    </row>
    <row r="32" spans="1:14" s="6" customFormat="1" x14ac:dyDescent="0.25">
      <c r="A32" s="8"/>
      <c r="B32" s="8"/>
      <c r="C32" s="8"/>
      <c r="D32" s="8"/>
      <c r="E32" s="8"/>
      <c r="F32" s="8"/>
      <c r="G32" s="1"/>
      <c r="J32" s="54"/>
      <c r="K32" s="54"/>
      <c r="L32" s="54"/>
      <c r="M32" s="54"/>
      <c r="N32" s="54"/>
    </row>
    <row r="33" spans="1:14" s="6" customFormat="1" x14ac:dyDescent="0.25">
      <c r="A33" s="30" t="s">
        <v>10</v>
      </c>
      <c r="B33" s="30"/>
      <c r="C33" s="30"/>
      <c r="D33" s="30"/>
      <c r="E33" s="30"/>
      <c r="F33" s="30"/>
      <c r="G33" s="30"/>
      <c r="J33" s="54"/>
      <c r="K33" s="54"/>
      <c r="L33" s="54"/>
      <c r="M33" s="54"/>
      <c r="N33" s="54"/>
    </row>
    <row r="34" spans="1:14" s="6" customFormat="1" ht="46.5" customHeight="1" x14ac:dyDescent="0.25">
      <c r="A34" s="31"/>
      <c r="B34" s="31"/>
      <c r="C34" s="31"/>
      <c r="D34" s="31"/>
      <c r="E34" s="31"/>
      <c r="F34" s="31"/>
      <c r="G34" s="31"/>
    </row>
    <row r="35" spans="1:14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14" ht="42.75" customHeight="1" x14ac:dyDescent="0.35">
      <c r="A37" s="15" t="str">
        <f>B8</f>
        <v>MII. ELVIRA GOMEZ BARRIENTOS</v>
      </c>
      <c r="C37" s="35" t="s">
        <v>53</v>
      </c>
      <c r="D37" s="35"/>
      <c r="E37"/>
      <c r="F37" s="35" t="s">
        <v>37</v>
      </c>
      <c r="G37" s="35"/>
    </row>
    <row r="38" spans="1:14" ht="28.5" customHeight="1" x14ac:dyDescent="0.25">
      <c r="A38" s="9" t="s">
        <v>15</v>
      </c>
      <c r="C38" s="36" t="s">
        <v>38</v>
      </c>
      <c r="D38" s="36"/>
      <c r="F38" s="37" t="s">
        <v>14</v>
      </c>
      <c r="G38" s="37"/>
    </row>
    <row r="40" spans="1:14" x14ac:dyDescent="0.25">
      <c r="A40" s="29" t="s">
        <v>18</v>
      </c>
      <c r="B40" s="29"/>
      <c r="C40" s="29"/>
      <c r="D40" s="29"/>
      <c r="E40" s="29"/>
      <c r="F40" s="29"/>
      <c r="G40" s="29"/>
    </row>
  </sheetData>
  <mergeCells count="35">
    <mergeCell ref="J31:N31"/>
    <mergeCell ref="J32:N32"/>
    <mergeCell ref="J33:N33"/>
    <mergeCell ref="A22:F22"/>
    <mergeCell ref="A30:F30"/>
    <mergeCell ref="A27:F27"/>
    <mergeCell ref="B1:E1"/>
    <mergeCell ref="F1:G1"/>
    <mergeCell ref="A25:F25"/>
    <mergeCell ref="A26:F26"/>
    <mergeCell ref="A28:F28"/>
    <mergeCell ref="A3:G3"/>
    <mergeCell ref="A5:G5"/>
    <mergeCell ref="A6:C6"/>
    <mergeCell ref="B8:G8"/>
    <mergeCell ref="B11:G11"/>
    <mergeCell ref="A13:G13"/>
    <mergeCell ref="A14:G14"/>
    <mergeCell ref="A24:F24"/>
    <mergeCell ref="A21:F21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9:F29"/>
    <mergeCell ref="A31:F3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2" zoomScaleNormal="100" zoomScaleSheetLayoutView="100" workbookViewId="0">
      <selection activeCell="F44" sqref="F44"/>
    </sheetView>
  </sheetViews>
  <sheetFormatPr baseColWidth="10" defaultColWidth="11.453125" defaultRowHeight="12.5" x14ac:dyDescent="0.25"/>
  <cols>
    <col min="1" max="1" width="28.90625" style="1" customWidth="1"/>
    <col min="2" max="2" width="11.6328125" style="1" customWidth="1"/>
    <col min="3" max="3" width="7.6328125" style="1" customWidth="1"/>
    <col min="4" max="4" width="8.36328125" style="1" customWidth="1"/>
    <col min="5" max="5" width="6.54296875" style="1" customWidth="1"/>
    <col min="6" max="6" width="11.6328125" style="1" customWidth="1"/>
    <col min="7" max="7" width="20.1796875" style="1" bestFit="1" customWidth="1"/>
    <col min="8" max="16384" width="11.453125" style="1"/>
  </cols>
  <sheetData>
    <row r="1" spans="1:8" ht="56.25" customHeight="1" x14ac:dyDescent="0.25">
      <c r="B1" s="55" t="s">
        <v>21</v>
      </c>
      <c r="C1" s="55"/>
      <c r="D1" s="55"/>
      <c r="E1" s="55"/>
      <c r="F1" s="55"/>
      <c r="G1" s="55"/>
      <c r="H1" s="55"/>
    </row>
    <row r="3" spans="1:8" ht="13" x14ac:dyDescent="0.3">
      <c r="A3" s="48" t="s">
        <v>22</v>
      </c>
      <c r="B3" s="48"/>
      <c r="C3" s="48"/>
      <c r="D3" s="48"/>
      <c r="E3" s="48"/>
      <c r="F3" s="48"/>
      <c r="G3" s="48"/>
      <c r="H3" s="4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8" t="s">
        <v>0</v>
      </c>
      <c r="B5" s="48"/>
      <c r="C5" s="48"/>
      <c r="D5" s="48"/>
      <c r="E5" s="48"/>
      <c r="F5" s="48"/>
      <c r="G5" s="48"/>
      <c r="H5" s="48"/>
    </row>
    <row r="6" spans="1:8" ht="13" x14ac:dyDescent="0.3">
      <c r="A6" s="49" t="s">
        <v>1</v>
      </c>
      <c r="B6" s="49"/>
      <c r="C6" s="49"/>
      <c r="D6" s="56" t="s">
        <v>28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50" t="str">
        <f>Registro!B8</f>
        <v>MII. ELVIRA GOMEZ BARRIENTOS</v>
      </c>
      <c r="C8" s="50"/>
      <c r="D8" s="50"/>
      <c r="E8" s="50"/>
      <c r="F8" s="50"/>
      <c r="G8" s="50"/>
      <c r="H8" s="50"/>
    </row>
    <row r="9" spans="1:8" ht="13" x14ac:dyDescent="0.3">
      <c r="A9" s="4" t="s">
        <v>2</v>
      </c>
      <c r="B9" s="50">
        <v>1</v>
      </c>
      <c r="C9" s="50"/>
      <c r="D9" s="8"/>
      <c r="F9" s="4" t="s">
        <v>11</v>
      </c>
      <c r="G9" s="34" t="str">
        <f>Registro!F9</f>
        <v>SEP 2023-ENE 2024</v>
      </c>
      <c r="H9" s="34"/>
    </row>
    <row r="11" spans="1:8" ht="31.5" customHeight="1" x14ac:dyDescent="0.3">
      <c r="A11" s="4" t="s">
        <v>4</v>
      </c>
      <c r="B11" s="35" t="str">
        <f>Registro!B11</f>
        <v>TUTORIA Y DIRECCIÓN INDIVIDUALIZADA(Tutoria del grupo 501B)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5">
      <c r="A14" s="33" t="s">
        <v>24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72" customHeight="1" x14ac:dyDescent="0.25">
      <c r="A17" s="33" t="str">
        <f>Registro!A17</f>
        <v>1 PAT 
4 reportes Individuales
1 Lista final de alumnos acreditados/no acreditados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5">
      <c r="A20" s="59" t="s">
        <v>7</v>
      </c>
      <c r="B20" s="59"/>
      <c r="C20" s="60" t="s">
        <v>16</v>
      </c>
      <c r="D20" s="60"/>
      <c r="E20" s="60"/>
      <c r="F20" s="59" t="s">
        <v>12</v>
      </c>
      <c r="G20" s="59"/>
      <c r="H20" s="13" t="s">
        <v>8</v>
      </c>
    </row>
    <row r="21" spans="1:8" s="6" customFormat="1" ht="35.25" customHeight="1" x14ac:dyDescent="0.25">
      <c r="A21" s="57" t="str">
        <f>Registro!A21</f>
        <v>Preparacion del programa de accion tutorial</v>
      </c>
      <c r="B21" s="57"/>
      <c r="C21" s="58" t="str">
        <f>Registro!G21</f>
        <v>04/09/2023-08/09/2023</v>
      </c>
      <c r="D21" s="58"/>
      <c r="E21" s="58"/>
      <c r="F21" s="57" t="s">
        <v>51</v>
      </c>
      <c r="G21" s="57"/>
      <c r="H21" s="10">
        <v>1</v>
      </c>
    </row>
    <row r="22" spans="1:8" s="6" customFormat="1" ht="35.25" customHeight="1" x14ac:dyDescent="0.25">
      <c r="A22" s="57" t="str">
        <f>Registro!A22</f>
        <v>Presentar el PIT a los Tutorados/ Objetivos, beneficios, compromisos y responsabilidades de tutor y tutorados</v>
      </c>
      <c r="B22" s="57"/>
      <c r="C22" s="58" t="str">
        <f>Registro!G22</f>
        <v>05/09/2023</v>
      </c>
      <c r="D22" s="58"/>
      <c r="E22" s="58"/>
      <c r="F22" s="57" t="s">
        <v>34</v>
      </c>
      <c r="G22" s="57"/>
      <c r="H22" s="10">
        <v>1</v>
      </c>
    </row>
    <row r="23" spans="1:8" s="6" customFormat="1" ht="35.25" customHeight="1" x14ac:dyDescent="0.25">
      <c r="A23" s="57" t="str">
        <f>Registro!A23</f>
        <v>Explicación de forma de trabajo del semestre actual</v>
      </c>
      <c r="B23" s="57"/>
      <c r="C23" s="58" t="str">
        <f>Registro!G23</f>
        <v>05/09/2023</v>
      </c>
      <c r="D23" s="58"/>
      <c r="E23" s="58"/>
      <c r="F23" s="57" t="s">
        <v>25</v>
      </c>
      <c r="G23" s="57"/>
      <c r="H23" s="10">
        <v>1</v>
      </c>
    </row>
    <row r="24" spans="1:8" s="6" customFormat="1" ht="35.25" customHeight="1" x14ac:dyDescent="0.25">
      <c r="A24" s="57" t="str">
        <f>Registro!A24</f>
        <v xml:space="preserve">Revisión expediente, anexo de documentos nuevos y programación de solicitud de nuevos formatos </v>
      </c>
      <c r="B24" s="57"/>
      <c r="C24" s="58" t="str">
        <f>Registro!G24</f>
        <v>12/09/2023</v>
      </c>
      <c r="D24" s="58"/>
      <c r="E24" s="58"/>
      <c r="F24" s="61" t="s">
        <v>40</v>
      </c>
      <c r="G24" s="61"/>
      <c r="H24" s="10">
        <v>1</v>
      </c>
    </row>
    <row r="25" spans="1:8" s="6" customFormat="1" ht="35.25" customHeight="1" x14ac:dyDescent="0.25">
      <c r="A25" s="57" t="str">
        <f>Registro!A25</f>
        <v>Entrega del Programa de Acción Tutorial, lista de tutorias y primer reporte parcial</v>
      </c>
      <c r="B25" s="57"/>
      <c r="C25" s="58" t="str">
        <f>Registro!G25</f>
        <v>29/09/2023</v>
      </c>
      <c r="D25" s="58"/>
      <c r="E25" s="58"/>
      <c r="F25" s="57" t="s">
        <v>33</v>
      </c>
      <c r="G25" s="57"/>
      <c r="H25" s="10">
        <v>1</v>
      </c>
    </row>
    <row r="26" spans="1:8" s="6" customFormat="1" ht="35.25" customHeight="1" x14ac:dyDescent="0.25">
      <c r="A26" s="57" t="str">
        <f>Registro!A26</f>
        <v>Desarrollo de actividades de tutorias según programa de accion tutorial presentado a la coordinación institucional</v>
      </c>
      <c r="B26" s="57"/>
      <c r="C26" s="58" t="str">
        <f>Registro!G26</f>
        <v>30/09/2023-15/12/2023</v>
      </c>
      <c r="D26" s="58"/>
      <c r="E26" s="58"/>
      <c r="F26" s="57" t="s">
        <v>34</v>
      </c>
      <c r="G26" s="57"/>
      <c r="H26" s="10">
        <v>0.33</v>
      </c>
    </row>
    <row r="27" spans="1:8" s="6" customFormat="1" ht="35.25" customHeight="1" x14ac:dyDescent="0.25">
      <c r="A27" s="57" t="str">
        <f>Registro!A27</f>
        <v xml:space="preserve">Realizacion de reportes mensuales de tutorias </v>
      </c>
      <c r="B27" s="57"/>
      <c r="C27" s="58" t="str">
        <f>Registro!G27</f>
        <v>30/09/2023-15/12/2023</v>
      </c>
      <c r="D27" s="58"/>
      <c r="E27" s="58"/>
      <c r="F27" s="57" t="s">
        <v>34</v>
      </c>
      <c r="G27" s="57"/>
      <c r="H27" s="10">
        <v>0.33</v>
      </c>
    </row>
    <row r="28" spans="1:8" s="6" customFormat="1" ht="25.25" customHeight="1" x14ac:dyDescent="0.25">
      <c r="A28" s="57" t="str">
        <f>Registro!A28</f>
        <v xml:space="preserve">Realizacion de documentos finales </v>
      </c>
      <c r="B28" s="57"/>
      <c r="C28" s="58" t="str">
        <f>Registro!G28</f>
        <v>10/01/2024</v>
      </c>
      <c r="D28" s="58"/>
      <c r="E28" s="58"/>
      <c r="F28" s="57" t="s">
        <v>35</v>
      </c>
      <c r="G28" s="57"/>
      <c r="H28" s="10">
        <v>0</v>
      </c>
    </row>
    <row r="29" spans="1:8" s="6" customFormat="1" x14ac:dyDescent="0.25">
      <c r="A29" s="33"/>
      <c r="B29" s="33"/>
      <c r="C29" s="58"/>
      <c r="D29" s="58"/>
      <c r="E29" s="58"/>
      <c r="F29" s="62"/>
      <c r="G29" s="62"/>
      <c r="H29" s="10"/>
    </row>
    <row r="30" spans="1:8" s="6" customFormat="1" x14ac:dyDescent="0.25">
      <c r="A30" s="33"/>
      <c r="B30" s="33"/>
      <c r="C30" s="58"/>
      <c r="D30" s="58"/>
      <c r="E30" s="58"/>
      <c r="F30" s="62"/>
      <c r="G30" s="6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64" t="str">
        <f>Registro!C37</f>
        <v>ING. FLOR ILIANA CHONTAL PELAYO</v>
      </c>
      <c r="D35" s="64"/>
      <c r="E35" s="64"/>
      <c r="G35" s="35" t="str">
        <f>Registro!F37</f>
        <v>MTRA. OFELIA ENRIQUEZ ORDAZ</v>
      </c>
      <c r="H35" s="35"/>
    </row>
    <row r="36" spans="1:8" ht="28.5" customHeight="1" x14ac:dyDescent="0.25">
      <c r="A36" s="9" t="str">
        <f>Registro!A38</f>
        <v>Profesor</v>
      </c>
      <c r="C36" s="63" t="str">
        <f>Registro!C38</f>
        <v>Jefe de División de Ingeniería Industrial</v>
      </c>
      <c r="D36" s="63"/>
      <c r="E36" s="63"/>
      <c r="G36" s="14" t="str">
        <f>Registro!F38</f>
        <v>Subdirector Académico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Normal="100" zoomScaleSheetLayoutView="100" workbookViewId="0">
      <selection activeCell="H21" sqref="A21:H28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5" t="s">
        <v>21</v>
      </c>
      <c r="C1" s="55"/>
      <c r="D1" s="55"/>
      <c r="E1" s="55"/>
      <c r="F1" s="55"/>
      <c r="G1" s="55"/>
      <c r="H1" s="55"/>
    </row>
    <row r="3" spans="1:8" ht="13" x14ac:dyDescent="0.3">
      <c r="A3" s="48" t="s">
        <v>22</v>
      </c>
      <c r="B3" s="48"/>
      <c r="C3" s="48"/>
      <c r="D3" s="48"/>
      <c r="E3" s="48"/>
      <c r="F3" s="48"/>
      <c r="G3" s="48"/>
      <c r="H3" s="4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8" t="s">
        <v>0</v>
      </c>
      <c r="B5" s="48"/>
      <c r="C5" s="48"/>
      <c r="D5" s="48"/>
      <c r="E5" s="48"/>
      <c r="F5" s="48"/>
      <c r="G5" s="48"/>
      <c r="H5" s="48"/>
    </row>
    <row r="6" spans="1:8" ht="13" x14ac:dyDescent="0.3">
      <c r="A6" s="49" t="s">
        <v>1</v>
      </c>
      <c r="B6" s="49"/>
      <c r="C6" s="49"/>
      <c r="D6" s="56" t="str">
        <f>Registro!D6</f>
        <v>INDUSTRIAL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50" t="str">
        <f>Registro!B8</f>
        <v>MII. ELVIRA GOMEZ BARRIENTOS</v>
      </c>
      <c r="C8" s="50"/>
      <c r="D8" s="50"/>
      <c r="E8" s="50"/>
      <c r="F8" s="50"/>
      <c r="G8" s="50"/>
      <c r="H8" s="50"/>
    </row>
    <row r="9" spans="1:8" ht="13" x14ac:dyDescent="0.3">
      <c r="A9" s="4" t="s">
        <v>2</v>
      </c>
      <c r="B9" s="50">
        <v>2</v>
      </c>
      <c r="C9" s="50"/>
      <c r="D9" s="8"/>
      <c r="F9" s="4" t="s">
        <v>11</v>
      </c>
      <c r="G9" s="34" t="str">
        <f>Registro!F9</f>
        <v>SEP 2023-ENE 2024</v>
      </c>
      <c r="H9" s="34"/>
    </row>
    <row r="11" spans="1:8" ht="13" x14ac:dyDescent="0.3">
      <c r="A11" s="4" t="s">
        <v>4</v>
      </c>
      <c r="B11" s="50" t="str">
        <f>Registro!B11</f>
        <v>TUTORIA Y DIRECCIÓN INDIVIDUALIZADA(Tutoria del grupo 501B)</v>
      </c>
      <c r="C11" s="50"/>
      <c r="D11" s="50"/>
      <c r="E11" s="50"/>
      <c r="F11" s="50"/>
      <c r="G11" s="50"/>
      <c r="H11" s="5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45.75" customHeight="1" x14ac:dyDescent="0.25">
      <c r="A14" s="33" t="str">
        <f>Registro!A14</f>
        <v>Dar acompañamiento a los jovenes a lo largo de su carrera, con la finalidad de apoyarles dentro de nuestras posibilidades en situaciones academicas y no academicas, para que lleven a buen fin sus estudios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43.5" customHeight="1" x14ac:dyDescent="0.25">
      <c r="A17" s="33" t="str">
        <f>Registro!A17</f>
        <v>1 PAT 
4 reportes Individuales
1 Lista final de alumnos acreditados/no acreditados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5">
      <c r="A20" s="59" t="s">
        <v>7</v>
      </c>
      <c r="B20" s="59"/>
      <c r="C20" s="60" t="s">
        <v>16</v>
      </c>
      <c r="D20" s="60"/>
      <c r="E20" s="60"/>
      <c r="F20" s="59" t="s">
        <v>12</v>
      </c>
      <c r="G20" s="59"/>
      <c r="H20" s="13" t="s">
        <v>8</v>
      </c>
    </row>
    <row r="21" spans="1:8" s="6" customFormat="1" ht="35.25" customHeight="1" x14ac:dyDescent="0.25">
      <c r="A21" s="65" t="e">
        <f>Registro!#REF!</f>
        <v>#REF!</v>
      </c>
      <c r="B21" s="65"/>
      <c r="C21" s="66" t="str">
        <f>Registro!G21</f>
        <v>04/09/2023-08/09/2023</v>
      </c>
      <c r="D21" s="66"/>
      <c r="E21" s="66"/>
      <c r="F21" s="67" t="s">
        <v>33</v>
      </c>
      <c r="G21" s="67"/>
      <c r="H21" s="23">
        <v>1</v>
      </c>
    </row>
    <row r="22" spans="1:8" s="6" customFormat="1" ht="35.25" customHeight="1" x14ac:dyDescent="0.25">
      <c r="A22" s="65" t="str">
        <f>Registro!A22</f>
        <v>Presentar el PIT a los Tutorados/ Objetivos, beneficios, compromisos y responsabilidades de tutor y tutorados</v>
      </c>
      <c r="B22" s="65"/>
      <c r="C22" s="66" t="str">
        <f>Registro!G22</f>
        <v>05/09/2023</v>
      </c>
      <c r="D22" s="66"/>
      <c r="E22" s="66"/>
      <c r="F22" s="67" t="s">
        <v>34</v>
      </c>
      <c r="G22" s="67"/>
      <c r="H22" s="23">
        <v>1</v>
      </c>
    </row>
    <row r="23" spans="1:8" s="6" customFormat="1" ht="35.25" customHeight="1" x14ac:dyDescent="0.25">
      <c r="A23" s="65" t="str">
        <f>Registro!A23</f>
        <v>Explicación de forma de trabajo del semestre actual</v>
      </c>
      <c r="B23" s="65"/>
      <c r="C23" s="66" t="str">
        <f>Registro!G23</f>
        <v>05/09/2023</v>
      </c>
      <c r="D23" s="66"/>
      <c r="E23" s="66"/>
      <c r="F23" s="67" t="s">
        <v>25</v>
      </c>
      <c r="G23" s="67"/>
      <c r="H23" s="23">
        <v>1</v>
      </c>
    </row>
    <row r="24" spans="1:8" s="6" customFormat="1" ht="35.25" customHeight="1" x14ac:dyDescent="0.25">
      <c r="A24" s="65" t="str">
        <f>Registro!A24</f>
        <v xml:space="preserve">Revisión expediente, anexo de documentos nuevos y programación de solicitud de nuevos formatos </v>
      </c>
      <c r="B24" s="65"/>
      <c r="C24" s="66" t="str">
        <f>Registro!G24</f>
        <v>12/09/2023</v>
      </c>
      <c r="D24" s="66"/>
      <c r="E24" s="66"/>
      <c r="F24" s="68" t="s">
        <v>40</v>
      </c>
      <c r="G24" s="68"/>
      <c r="H24" s="23">
        <v>1</v>
      </c>
    </row>
    <row r="25" spans="1:8" s="6" customFormat="1" ht="35.25" customHeight="1" x14ac:dyDescent="0.25">
      <c r="A25" s="65" t="str">
        <f>Registro!A25</f>
        <v>Entrega del Programa de Acción Tutorial, lista de tutorias y primer reporte parcial</v>
      </c>
      <c r="B25" s="65"/>
      <c r="C25" s="66" t="str">
        <f>Registro!G25</f>
        <v>29/09/2023</v>
      </c>
      <c r="D25" s="66"/>
      <c r="E25" s="66"/>
      <c r="F25" s="67" t="s">
        <v>33</v>
      </c>
      <c r="G25" s="67"/>
      <c r="H25" s="23">
        <v>1</v>
      </c>
    </row>
    <row r="26" spans="1:8" s="6" customFormat="1" ht="35.25" customHeight="1" x14ac:dyDescent="0.25">
      <c r="A26" s="65" t="str">
        <f>Registro!A26</f>
        <v>Desarrollo de actividades de tutorias según programa de accion tutorial presentado a la coordinación institucional</v>
      </c>
      <c r="B26" s="65"/>
      <c r="C26" s="66" t="str">
        <f>Registro!G26</f>
        <v>30/09/2023-15/12/2023</v>
      </c>
      <c r="D26" s="66"/>
      <c r="E26" s="66"/>
      <c r="F26" s="67" t="s">
        <v>34</v>
      </c>
      <c r="G26" s="67"/>
      <c r="H26" s="23">
        <v>0.66</v>
      </c>
    </row>
    <row r="27" spans="1:8" s="6" customFormat="1" ht="35.25" customHeight="1" x14ac:dyDescent="0.25">
      <c r="A27" s="65" t="str">
        <f>Registro!A27</f>
        <v xml:space="preserve">Realizacion de reportes mensuales de tutorias </v>
      </c>
      <c r="B27" s="65"/>
      <c r="C27" s="66" t="str">
        <f>Registro!G27</f>
        <v>30/09/2023-15/12/2023</v>
      </c>
      <c r="D27" s="66"/>
      <c r="E27" s="66"/>
      <c r="F27" s="67" t="s">
        <v>34</v>
      </c>
      <c r="G27" s="67"/>
      <c r="H27" s="23">
        <v>0.66</v>
      </c>
    </row>
    <row r="28" spans="1:8" s="6" customFormat="1" x14ac:dyDescent="0.25">
      <c r="A28" s="67" t="str">
        <f>Registro!A28</f>
        <v xml:space="preserve">Realizacion de documentos finales </v>
      </c>
      <c r="B28" s="67"/>
      <c r="C28" s="66" t="str">
        <f>Registro!G28</f>
        <v>10/01/2024</v>
      </c>
      <c r="D28" s="66"/>
      <c r="E28" s="66"/>
      <c r="F28" s="67" t="s">
        <v>35</v>
      </c>
      <c r="G28" s="67"/>
      <c r="H28" s="23">
        <v>0</v>
      </c>
    </row>
    <row r="29" spans="1:8" s="6" customFormat="1" x14ac:dyDescent="0.25">
      <c r="A29" s="33"/>
      <c r="B29" s="33"/>
      <c r="C29" s="58"/>
      <c r="D29" s="58"/>
      <c r="E29" s="58"/>
      <c r="F29" s="62"/>
      <c r="G29" s="62"/>
      <c r="H29" s="10"/>
    </row>
    <row r="30" spans="1:8" s="6" customFormat="1" x14ac:dyDescent="0.25">
      <c r="A30" s="62"/>
      <c r="B30" s="62"/>
      <c r="C30" s="58"/>
      <c r="D30" s="58"/>
      <c r="E30" s="58"/>
      <c r="F30" s="62"/>
      <c r="G30" s="6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35" t="str">
        <f>Registro!C37</f>
        <v>ING. FLOR ILIANA CHONTAL PELAYO</v>
      </c>
      <c r="D35" s="35"/>
      <c r="E35" s="35"/>
      <c r="G35" s="35" t="str">
        <f>Registro!F37</f>
        <v>MTRA. OFELIA ENRIQUEZ ORDAZ</v>
      </c>
      <c r="H35" s="35"/>
    </row>
    <row r="36" spans="1:8" ht="28.5" customHeight="1" x14ac:dyDescent="0.25">
      <c r="A36" s="9" t="str">
        <f>Registro!A38</f>
        <v>Profesor</v>
      </c>
      <c r="C36" s="63" t="str">
        <f>Registro!C38</f>
        <v>Jefe de División de Ingeniería Industrial</v>
      </c>
      <c r="D36" s="63"/>
      <c r="E36" s="63"/>
      <c r="G36" s="14" t="str">
        <f>Registro!F38</f>
        <v>Subdirector Académico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7" zoomScaleNormal="100" zoomScaleSheetLayoutView="100" workbookViewId="0">
      <selection activeCell="A17" sqref="A17:H17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5" t="s">
        <v>21</v>
      </c>
      <c r="C1" s="55"/>
      <c r="D1" s="55"/>
      <c r="E1" s="55"/>
      <c r="F1" s="55"/>
      <c r="G1" s="55"/>
      <c r="H1" s="55"/>
    </row>
    <row r="3" spans="1:8" ht="13" x14ac:dyDescent="0.3">
      <c r="A3" s="48" t="s">
        <v>22</v>
      </c>
      <c r="B3" s="48"/>
      <c r="C3" s="48"/>
      <c r="D3" s="48"/>
      <c r="E3" s="48"/>
      <c r="F3" s="48"/>
      <c r="G3" s="48"/>
      <c r="H3" s="4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8" t="s">
        <v>0</v>
      </c>
      <c r="B5" s="48"/>
      <c r="C5" s="48"/>
      <c r="D5" s="48"/>
      <c r="E5" s="48"/>
      <c r="F5" s="48"/>
      <c r="G5" s="48"/>
      <c r="H5" s="48"/>
    </row>
    <row r="6" spans="1:8" ht="13" x14ac:dyDescent="0.3">
      <c r="A6" s="49" t="s">
        <v>1</v>
      </c>
      <c r="B6" s="49"/>
      <c r="C6" s="49"/>
      <c r="D6" s="56" t="str">
        <f>Registro!D6</f>
        <v>INDUSTRIAL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50" t="str">
        <f>Registro!B8</f>
        <v>MII. ELVIRA GOMEZ BARRIENTOS</v>
      </c>
      <c r="C8" s="50"/>
      <c r="D8" s="50"/>
      <c r="E8" s="50"/>
      <c r="F8" s="50"/>
      <c r="G8" s="50"/>
      <c r="H8" s="50"/>
    </row>
    <row r="9" spans="1:8" ht="13" x14ac:dyDescent="0.3">
      <c r="A9" s="4" t="s">
        <v>2</v>
      </c>
      <c r="B9" s="50">
        <v>3</v>
      </c>
      <c r="C9" s="50"/>
      <c r="D9" s="8"/>
      <c r="F9" s="4" t="s">
        <v>11</v>
      </c>
      <c r="G9" s="34" t="str">
        <f>Registro!F9</f>
        <v>SEP 2023-ENE 2024</v>
      </c>
      <c r="H9" s="34"/>
    </row>
    <row r="11" spans="1:8" ht="13" x14ac:dyDescent="0.3">
      <c r="A11" s="4" t="s">
        <v>4</v>
      </c>
      <c r="B11" s="50" t="s">
        <v>23</v>
      </c>
      <c r="C11" s="50"/>
      <c r="D11" s="50"/>
      <c r="E11" s="50"/>
      <c r="F11" s="50"/>
      <c r="G11" s="50"/>
      <c r="H11" s="5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5">
      <c r="A14" s="33" t="str">
        <f>Registro!A14</f>
        <v>Dar acompañamiento a los jovenes a lo largo de su carrera, con la finalidad de apoyarles dentro de nuestras posibilidades en situaciones academicas y no academicas, para que lleven a buen fin sus estudios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44" customHeight="1" x14ac:dyDescent="0.25">
      <c r="A17" s="33" t="str">
        <f>Registro!A17</f>
        <v>1 PAT 
4 reportes Individuales
1 Lista final de alumnos acreditados/no acreditados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5">
      <c r="A20" s="59" t="s">
        <v>7</v>
      </c>
      <c r="B20" s="59"/>
      <c r="C20" s="60" t="s">
        <v>16</v>
      </c>
      <c r="D20" s="60"/>
      <c r="E20" s="60"/>
      <c r="F20" s="59" t="s">
        <v>12</v>
      </c>
      <c r="G20" s="59"/>
      <c r="H20" s="13" t="s">
        <v>8</v>
      </c>
    </row>
    <row r="21" spans="1:8" s="21" customFormat="1" ht="28.5" customHeight="1" x14ac:dyDescent="0.3">
      <c r="A21" s="69" t="e">
        <f>Registro!#REF!</f>
        <v>#REF!</v>
      </c>
      <c r="B21" s="69"/>
      <c r="C21" s="70" t="str">
        <f>Registro!G21</f>
        <v>04/09/2023-08/09/2023</v>
      </c>
      <c r="D21" s="70"/>
      <c r="E21" s="70"/>
      <c r="F21" s="69" t="s">
        <v>33</v>
      </c>
      <c r="G21" s="69"/>
      <c r="H21" s="24">
        <v>1</v>
      </c>
    </row>
    <row r="22" spans="1:8" s="21" customFormat="1" ht="28.5" customHeight="1" x14ac:dyDescent="0.3">
      <c r="A22" s="69" t="str">
        <f>Registro!A22</f>
        <v>Presentar el PIT a los Tutorados/ Objetivos, beneficios, compromisos y responsabilidades de tutor y tutorados</v>
      </c>
      <c r="B22" s="69"/>
      <c r="C22" s="70" t="str">
        <f>Registro!G22</f>
        <v>05/09/2023</v>
      </c>
      <c r="D22" s="70"/>
      <c r="E22" s="70"/>
      <c r="F22" s="69" t="s">
        <v>34</v>
      </c>
      <c r="G22" s="69"/>
      <c r="H22" s="24">
        <v>1</v>
      </c>
    </row>
    <row r="23" spans="1:8" s="21" customFormat="1" ht="28.5" customHeight="1" x14ac:dyDescent="0.3">
      <c r="A23" s="69" t="str">
        <f>Registro!A23</f>
        <v>Explicación de forma de trabajo del semestre actual</v>
      </c>
      <c r="B23" s="69"/>
      <c r="C23" s="70" t="str">
        <f>Registro!G23</f>
        <v>05/09/2023</v>
      </c>
      <c r="D23" s="70"/>
      <c r="E23" s="70"/>
      <c r="F23" s="69" t="s">
        <v>25</v>
      </c>
      <c r="G23" s="69"/>
      <c r="H23" s="24">
        <v>1</v>
      </c>
    </row>
    <row r="24" spans="1:8" s="21" customFormat="1" ht="28.5" customHeight="1" x14ac:dyDescent="0.3">
      <c r="A24" s="69" t="str">
        <f>Registro!A24</f>
        <v xml:space="preserve">Revisión expediente, anexo de documentos nuevos y programación de solicitud de nuevos formatos </v>
      </c>
      <c r="B24" s="69"/>
      <c r="C24" s="70" t="str">
        <f>Registro!G24</f>
        <v>12/09/2023</v>
      </c>
      <c r="D24" s="70"/>
      <c r="E24" s="70"/>
      <c r="F24" s="71" t="s">
        <v>40</v>
      </c>
      <c r="G24" s="71"/>
      <c r="H24" s="24">
        <v>1</v>
      </c>
    </row>
    <row r="25" spans="1:8" s="21" customFormat="1" ht="28.5" customHeight="1" x14ac:dyDescent="0.3">
      <c r="A25" s="69" t="str">
        <f>Registro!A25</f>
        <v>Entrega del Programa de Acción Tutorial, lista de tutorias y primer reporte parcial</v>
      </c>
      <c r="B25" s="69"/>
      <c r="C25" s="70" t="str">
        <f>Registro!G25</f>
        <v>29/09/2023</v>
      </c>
      <c r="D25" s="70"/>
      <c r="E25" s="70"/>
      <c r="F25" s="69" t="s">
        <v>33</v>
      </c>
      <c r="G25" s="69"/>
      <c r="H25" s="24">
        <v>1</v>
      </c>
    </row>
    <row r="26" spans="1:8" s="21" customFormat="1" ht="28.5" customHeight="1" x14ac:dyDescent="0.3">
      <c r="A26" s="69" t="str">
        <f>Registro!A26</f>
        <v>Desarrollo de actividades de tutorias según programa de accion tutorial presentado a la coordinación institucional</v>
      </c>
      <c r="B26" s="69"/>
      <c r="C26" s="70" t="str">
        <f>Registro!G26</f>
        <v>30/09/2023-15/12/2023</v>
      </c>
      <c r="D26" s="70"/>
      <c r="E26" s="70"/>
      <c r="F26" s="69" t="s">
        <v>34</v>
      </c>
      <c r="G26" s="69"/>
      <c r="H26" s="24">
        <v>1</v>
      </c>
    </row>
    <row r="27" spans="1:8" s="21" customFormat="1" ht="28.5" customHeight="1" x14ac:dyDescent="0.3">
      <c r="A27" s="69" t="str">
        <f>Registro!A27</f>
        <v xml:space="preserve">Realizacion de reportes mensuales de tutorias </v>
      </c>
      <c r="B27" s="69"/>
      <c r="C27" s="70" t="str">
        <f>Registro!G27</f>
        <v>30/09/2023-15/12/2023</v>
      </c>
      <c r="D27" s="70"/>
      <c r="E27" s="70"/>
      <c r="F27" s="69" t="s">
        <v>34</v>
      </c>
      <c r="G27" s="69"/>
      <c r="H27" s="24">
        <v>1</v>
      </c>
    </row>
    <row r="28" spans="1:8" s="21" customFormat="1" ht="28.5" customHeight="1" x14ac:dyDescent="0.3">
      <c r="A28" s="69" t="str">
        <f>Registro!A28</f>
        <v xml:space="preserve">Realizacion de documentos finales </v>
      </c>
      <c r="B28" s="69"/>
      <c r="C28" s="70" t="str">
        <f>Registro!G28</f>
        <v>10/01/2024</v>
      </c>
      <c r="D28" s="70"/>
      <c r="E28" s="70"/>
      <c r="F28" s="69" t="s">
        <v>35</v>
      </c>
      <c r="G28" s="69"/>
      <c r="H28" s="24">
        <v>1</v>
      </c>
    </row>
    <row r="29" spans="1:8" s="21" customFormat="1" ht="19.5" customHeight="1" x14ac:dyDescent="0.3">
      <c r="A29" s="72"/>
      <c r="B29" s="72"/>
      <c r="C29" s="73"/>
      <c r="D29" s="73"/>
      <c r="E29" s="73"/>
      <c r="F29" s="74"/>
      <c r="G29" s="75"/>
      <c r="H29" s="20"/>
    </row>
    <row r="30" spans="1:8" s="6" customFormat="1" x14ac:dyDescent="0.25">
      <c r="A30" s="62"/>
      <c r="B30" s="62"/>
      <c r="C30" s="58"/>
      <c r="D30" s="58"/>
      <c r="E30" s="58"/>
      <c r="F30" s="62"/>
      <c r="G30" s="6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35" t="str">
        <f>Registro!C37</f>
        <v>ING. FLOR ILIANA CHONTAL PELAYO</v>
      </c>
      <c r="D35" s="35"/>
      <c r="E35" s="35"/>
      <c r="G35" s="35" t="str">
        <f>Registro!F37</f>
        <v>MTRA. OFELIA ENRIQUEZ ORDAZ</v>
      </c>
      <c r="H35" s="35"/>
    </row>
    <row r="36" spans="1:8" ht="28.5" customHeight="1" x14ac:dyDescent="0.25">
      <c r="A36" s="9" t="str">
        <f>Registro!A38</f>
        <v>Profesor</v>
      </c>
      <c r="C36" s="63" t="str">
        <f>Registro!C38</f>
        <v>Jefe de División de Ingeniería Industrial</v>
      </c>
      <c r="D36" s="63"/>
      <c r="E36" s="63"/>
      <c r="G36" s="14" t="str">
        <f>Registro!F38</f>
        <v>Subdirector Académico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GOMEZ BARRIENTOS</cp:lastModifiedBy>
  <cp:lastPrinted>2022-07-28T18:37:02Z</cp:lastPrinted>
  <dcterms:created xsi:type="dcterms:W3CDTF">2022-07-23T13:46:58Z</dcterms:created>
  <dcterms:modified xsi:type="dcterms:W3CDTF">2023-10-18T04:22:17Z</dcterms:modified>
</cp:coreProperties>
</file>