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Mate" sheetId="1" state="visible" r:id="rId2"/>
    <sheet name="Fp" sheetId="2" state="visible" r:id="rId3"/>
    <sheet name="Dam" sheetId="3" state="visible" r:id="rId4"/>
    <sheet name="Daw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<sst xmlns="http://schemas.openxmlformats.org/spreadsheetml/2006/main" count="314" uniqueCount="136">
  <si>
    <t xml:space="preserve">INSTITUTO TECNOLOGCIO SUPERIOR DE SAN ANDRES TUXTLA</t>
  </si>
  <si>
    <t xml:space="preserve">REPORTE DE CALIFICACIONES</t>
  </si>
  <si>
    <t xml:space="preserve">MATERIA</t>
  </si>
  <si>
    <t xml:space="preserve">Matemáticas discretas</t>
  </si>
  <si>
    <t xml:space="preserve">GRUPO</t>
  </si>
  <si>
    <t xml:space="preserve">110-A</t>
  </si>
  <si>
    <t xml:space="preserve">FECHA</t>
  </si>
  <si>
    <t xml:space="preserve">PERIODO</t>
  </si>
  <si>
    <t xml:space="preserve">Septiembre 2023 – enero 2024</t>
  </si>
  <si>
    <t xml:space="preserve">CATEDRATICO</t>
  </si>
  <si>
    <t xml:space="preserve">Rogelio Enrique Telona Torres</t>
  </si>
  <si>
    <t xml:space="preserve">No.</t>
  </si>
  <si>
    <t xml:space="preserve">CONTROL</t>
  </si>
  <si>
    <t xml:space="preserve">NOMBRE DEL ALUMNO</t>
  </si>
  <si>
    <t xml:space="preserve">U1</t>
  </si>
  <si>
    <t xml:space="preserve">U2</t>
  </si>
  <si>
    <t xml:space="preserve">U3</t>
  </si>
  <si>
    <t xml:space="preserve">U4</t>
  </si>
  <si>
    <t xml:space="preserve">U5</t>
  </si>
  <si>
    <t xml:space="preserve">U6</t>
  </si>
  <si>
    <t xml:space="preserve">U7</t>
  </si>
  <si>
    <t xml:space="preserve">PROM.</t>
  </si>
  <si>
    <t xml:space="preserve">231U0329</t>
  </si>
  <si>
    <t xml:space="preserve">ACUA CAPORAL KIMBERLY ESMERALDA</t>
  </si>
  <si>
    <t xml:space="preserve">231U0633</t>
  </si>
  <si>
    <t xml:space="preserve">AGUILAR DOLORES EMILIO DE JESUS</t>
  </si>
  <si>
    <t xml:space="preserve">231U0668</t>
  </si>
  <si>
    <t xml:space="preserve">ALAMILLO VAZQUEZ ADZUYRI JAKZUL</t>
  </si>
  <si>
    <t xml:space="preserve">231U0331</t>
  </si>
  <si>
    <t xml:space="preserve">BAXIN MALAGA LESSLI VANESSA</t>
  </si>
  <si>
    <t xml:space="preserve">231U0625</t>
  </si>
  <si>
    <t xml:space="preserve">CHIMA FISCAL JOSE ANTONIO</t>
  </si>
  <si>
    <t xml:space="preserve">231U0333</t>
  </si>
  <si>
    <t xml:space="preserve">CONCHI ALVARADO GISSELL</t>
  </si>
  <si>
    <t xml:space="preserve">231U0334</t>
  </si>
  <si>
    <t xml:space="preserve">CORTEZ SEBA MARIA ISABEL</t>
  </si>
  <si>
    <t xml:space="preserve">231U0670</t>
  </si>
  <si>
    <t xml:space="preserve">CRUZ COYOLT ANDRES</t>
  </si>
  <si>
    <t xml:space="preserve">231U0335</t>
  </si>
  <si>
    <t xml:space="preserve">CRUZ FLORES LUIS ANTONIO</t>
  </si>
  <si>
    <t xml:space="preserve">231U0336</t>
  </si>
  <si>
    <t xml:space="preserve">DOMINGUEZ REYES ALEXA GEORGETTE</t>
  </si>
  <si>
    <t xml:space="preserve">231U0337</t>
  </si>
  <si>
    <t xml:space="preserve">FISCAL CARVAJAL CAROLAINS ALICIA</t>
  </si>
  <si>
    <t xml:space="preserve">231U0338</t>
  </si>
  <si>
    <t xml:space="preserve">GONZALEZ ANTELE JESUS ANTONIO</t>
  </si>
  <si>
    <t xml:space="preserve">231U0339</t>
  </si>
  <si>
    <t xml:space="preserve">HERNANDEZ HERNANDEZ ANA SHERLYN</t>
  </si>
  <si>
    <t xml:space="preserve">231U0340</t>
  </si>
  <si>
    <t xml:space="preserve">JARQUIN ESCOBAR JOSÉ ANGEL</t>
  </si>
  <si>
    <t xml:space="preserve">231U0341</t>
  </si>
  <si>
    <t xml:space="preserve">LEAL GOSCO REYES</t>
  </si>
  <si>
    <t xml:space="preserve">231U0342</t>
  </si>
  <si>
    <t xml:space="preserve">LECHUGA LUNA JAIRO JAIR</t>
  </si>
  <si>
    <t xml:space="preserve">231U0343</t>
  </si>
  <si>
    <t xml:space="preserve">LINAREZ UTRERA LEONARDO</t>
  </si>
  <si>
    <t xml:space="preserve">231U0345</t>
  </si>
  <si>
    <t xml:space="preserve">MOGUEL SAAVEDRA EMILIANO</t>
  </si>
  <si>
    <t xml:space="preserve">231U0346</t>
  </si>
  <si>
    <t xml:space="preserve">MORALES COBOS CUITLAHUAC MIGUEL</t>
  </si>
  <si>
    <t xml:space="preserve">231U0332</t>
  </si>
  <si>
    <t xml:space="preserve">ORTIZ MONCLUTT ADÁN</t>
  </si>
  <si>
    <t xml:space="preserve">231U0347</t>
  </si>
  <si>
    <t xml:space="preserve">PASCUAL MARTINEZ BRENDA JAZMIN</t>
  </si>
  <si>
    <t xml:space="preserve">231U0348</t>
  </si>
  <si>
    <t xml:space="preserve">PEREZ TACHILAGA MIA YANIZ</t>
  </si>
  <si>
    <t xml:space="preserve">231U0688</t>
  </si>
  <si>
    <t xml:space="preserve">POLITO CARVAJAL MIRIAN PAOLA</t>
  </si>
  <si>
    <t xml:space="preserve">231U0676</t>
  </si>
  <si>
    <t xml:space="preserve">PUCHETA ANOTA NADIA ISABEL</t>
  </si>
  <si>
    <t xml:space="preserve">231U0349</t>
  </si>
  <si>
    <t xml:space="preserve">PUCHETA SANTIAGO KARLA DANAE</t>
  </si>
  <si>
    <t xml:space="preserve">231U0351</t>
  </si>
  <si>
    <t xml:space="preserve">RAMIREZ RAMIREZ KIMBERLY</t>
  </si>
  <si>
    <t xml:space="preserve">231U0352</t>
  </si>
  <si>
    <t xml:space="preserve">REYES FIGUEROA DONOVAN JAFED</t>
  </si>
  <si>
    <t xml:space="preserve">231U0353</t>
  </si>
  <si>
    <t xml:space="preserve">RODRIGUEZ SALAZAR MARIA LUISA</t>
  </si>
  <si>
    <t xml:space="preserve">231U0354</t>
  </si>
  <si>
    <t xml:space="preserve">ROMAN AGUILERA STEVEN</t>
  </si>
  <si>
    <t xml:space="preserve">231U0355</t>
  </si>
  <si>
    <t xml:space="preserve">TAPIA DIAZ KENIA YAZMIN</t>
  </si>
  <si>
    <t xml:space="preserve">231U0591</t>
  </si>
  <si>
    <t xml:space="preserve">TAXILAGA AGUIRRE SADRAC HAZEL</t>
  </si>
  <si>
    <t xml:space="preserve">231U0592</t>
  </si>
  <si>
    <t xml:space="preserve">TEMICH BAXIN LUIS ANGEL</t>
  </si>
  <si>
    <t xml:space="preserve">231U0357</t>
  </si>
  <si>
    <t xml:space="preserve">TORO ROQUE KAREN</t>
  </si>
  <si>
    <t xml:space="preserve">231U0662</t>
  </si>
  <si>
    <t xml:space="preserve">URIOSTEGUI XOLO ALDAIR</t>
  </si>
  <si>
    <t xml:space="preserve">231U0659</t>
  </si>
  <si>
    <t xml:space="preserve">VENTURA LUNA JOHANAN ESAU</t>
  </si>
  <si>
    <t xml:space="preserve">APROBADOS</t>
  </si>
  <si>
    <t xml:space="preserve">REPROBADOS</t>
  </si>
  <si>
    <t xml:space="preserve">TOTAL</t>
  </si>
  <si>
    <t xml:space="preserve">% APROBACION</t>
  </si>
  <si>
    <t xml:space="preserve">% REPROBACION</t>
  </si>
  <si>
    <t xml:space="preserve">FIRMA DEL CATEDRATICO</t>
  </si>
  <si>
    <t xml:space="preserve">Fundamentos de programación</t>
  </si>
  <si>
    <t xml:space="preserve">Desarrollo de aplicaciones para 
Dispositivos móviles</t>
  </si>
  <si>
    <t xml:space="preserve">710-A</t>
  </si>
  <si>
    <t xml:space="preserve">201U0221</t>
  </si>
  <si>
    <t xml:space="preserve">ACEVEDO MENDEZ JONATHAN EMMANUEL</t>
  </si>
  <si>
    <t xml:space="preserve">201U0222</t>
  </si>
  <si>
    <t xml:space="preserve">ALONSO VELASCO CARLOS ALBERTO</t>
  </si>
  <si>
    <t xml:space="preserve">201U0223</t>
  </si>
  <si>
    <t xml:space="preserve">ATAXCA GOXCON FRANCISCO JAVIER</t>
  </si>
  <si>
    <t xml:space="preserve">201U0226</t>
  </si>
  <si>
    <t xml:space="preserve">BERNAL SANDOVAL JAVIER</t>
  </si>
  <si>
    <t xml:space="preserve">201U0228</t>
  </si>
  <si>
    <t xml:space="preserve">CAPORAL VENTURA ABRAHAM DE JESUS</t>
  </si>
  <si>
    <t xml:space="preserve">201U0230</t>
  </si>
  <si>
    <t xml:space="preserve">CORTEZ ESTRADA MARIA CRISTINA</t>
  </si>
  <si>
    <t xml:space="preserve">201U0232</t>
  </si>
  <si>
    <t xml:space="preserve">DEL ANGEL BAPO LITZY MARIEL</t>
  </si>
  <si>
    <t xml:space="preserve">201U0234</t>
  </si>
  <si>
    <t xml:space="preserve">GUEVARA VELASQUEZ ERICK ADAIR</t>
  </si>
  <si>
    <t xml:space="preserve">191U0401</t>
  </si>
  <si>
    <t xml:space="preserve">LUA GONZALEZ JOSE DANIEL</t>
  </si>
  <si>
    <t xml:space="preserve">201U0238</t>
  </si>
  <si>
    <t xml:space="preserve">MIROS MORISCO CRISTIAN</t>
  </si>
  <si>
    <t xml:space="preserve">201U0242</t>
  </si>
  <si>
    <t xml:space="preserve">RAMOS PICHAL JOSE EDUARDO</t>
  </si>
  <si>
    <t xml:space="preserve">201U0454</t>
  </si>
  <si>
    <t xml:space="preserve">TORNADO MARTINEZ ADRIAN SANTIAGO</t>
  </si>
  <si>
    <t xml:space="preserve">201U0391</t>
  </si>
  <si>
    <t xml:space="preserve">TORRES HERNANDEZ DIANA</t>
  </si>
  <si>
    <t xml:space="preserve">201U0246</t>
  </si>
  <si>
    <t xml:space="preserve">VELASCO QUINO ALFONSO</t>
  </si>
  <si>
    <t xml:space="preserve">191U0418</t>
  </si>
  <si>
    <t xml:space="preserve">XALA HERNANDEZ EDUARDO</t>
  </si>
  <si>
    <t xml:space="preserve">Desarrollo de aplicaciones WEB</t>
  </si>
  <si>
    <t xml:space="preserve">211U0375</t>
  </si>
  <si>
    <t xml:space="preserve">GOMEZ CHAVEZ BRIAN ULISES</t>
  </si>
  <si>
    <t xml:space="preserve">201U0244</t>
  </si>
  <si>
    <t xml:space="preserve">TEMICH COTA JOSE MANUEL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</si>
</sst>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0"/>
    <numFmt numFmtId="167" formatCode="General"/>
    <numFmt numFmtId="168" formatCode="0%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0"/>
      <charset val="1"/>
    </font>
    <font>
      <b val="true"/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5D6"/>
        <bgColor rgb="FFFF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3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3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T62"/>
  <sheetViews>
    <sheetView showFormulas="false" showGridLines="true" showRowColHeaders="true" showZeros="true" rightToLeft="false" tabSelected="false" showOutlineSymbols="true" defaultGridColor="true" view="normal" topLeftCell="C1" colorId="64" zoomScale="65" zoomScaleNormal="65" zoomScalePageLayoutView="100" workbookViewId="0">
      <selection pane="topLeft" activeCell="L37" activeCellId="0" sqref="L37"/>
    </sheetView>
  </sheetViews>
  <sheetFormatPr defaultColWidth="10.54296875" defaultRowHeight="14.25" zeroHeight="false" outlineLevelRow="0" outlineLevelCol="0"/>
  <cols>
    <col collapsed="false" customWidth="true" hidden="false" outlineLevel="0" max="1" min="1" style="0" width="1.27"/>
    <col collapsed="false" customWidth="true" hidden="false" outlineLevel="0" max="2" min="2" style="0" width="5"/>
    <col collapsed="false" customWidth="true" hidden="false" outlineLevel="0" max="3" min="3" style="0" width="10.82"/>
    <col collapsed="false" customWidth="true" hidden="false" outlineLevel="0" max="9" min="4" style="0" width="7.73"/>
    <col collapsed="false" customWidth="true" hidden="false" outlineLevel="0" max="10" min="10" style="0" width="7.18"/>
    <col collapsed="false" customWidth="true" hidden="false" outlineLevel="0" max="12" min="11" style="0" width="5.73"/>
    <col collapsed="false" customWidth="true" hidden="false" outlineLevel="0" max="13" min="13" style="0" width="6.46"/>
    <col collapsed="false" customWidth="true" hidden="false" outlineLevel="0" max="16" min="14" style="0" width="5.73"/>
    <col collapsed="false" customWidth="true" hidden="false" outlineLevel="0" max="17" min="17" style="0" width="8.72"/>
    <col collapsed="false" customWidth="true" hidden="false" outlineLevel="0" max="19" min="18" style="0" width="5.73"/>
    <col collapsed="false" customWidth="true" hidden="false" outlineLevel="0" max="20" min="20" style="0" width="11.17"/>
    <col collapsed="false" customWidth="true" hidden="false" outlineLevel="0" max="22" min="21" style="0" width="9.14"/>
  </cols>
  <sheetData>
    <row r="2" customFormat="false" ht="15" hidden="false" customHeight="false" outlineLevel="0" collapsed="false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customFormat="false" ht="14.25" hidden="false" customHeight="false" outlineLevel="0" collapsed="false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4"/>
    </row>
    <row r="4" customFormat="false" ht="14.25" hidden="false" customHeight="false" outlineLevel="0" collapsed="false">
      <c r="C4" s="0" t="s">
        <v>2</v>
      </c>
      <c r="D4" s="5" t="s">
        <v>3</v>
      </c>
      <c r="E4" s="5"/>
      <c r="F4" s="5"/>
      <c r="G4" s="5"/>
      <c r="I4" s="0" t="s">
        <v>4</v>
      </c>
      <c r="J4" s="6" t="s">
        <v>5</v>
      </c>
      <c r="K4" s="6"/>
      <c r="M4" s="0" t="s">
        <v>6</v>
      </c>
      <c r="N4" s="7" t="n">
        <f aca="true">TODAY()</f>
        <v>45203</v>
      </c>
      <c r="O4" s="7"/>
    </row>
    <row r="5" customFormat="false" ht="6.75" hidden="false" customHeight="true" outlineLevel="0" collapsed="false">
      <c r="D5" s="8"/>
      <c r="E5" s="8"/>
      <c r="F5" s="8"/>
      <c r="G5" s="8"/>
    </row>
    <row r="6" customFormat="false" ht="14.25" hidden="false" customHeight="false" outlineLevel="0" collapsed="false">
      <c r="C6" s="0" t="s">
        <v>7</v>
      </c>
      <c r="D6" s="6" t="s">
        <v>8</v>
      </c>
      <c r="E6" s="6"/>
      <c r="F6" s="6"/>
      <c r="G6" s="6"/>
      <c r="I6" s="9" t="s">
        <v>9</v>
      </c>
      <c r="J6" s="9"/>
      <c r="K6" s="10" t="s">
        <v>10</v>
      </c>
      <c r="L6" s="10"/>
      <c r="M6" s="10"/>
      <c r="N6" s="10"/>
      <c r="O6" s="10"/>
      <c r="P6" s="10"/>
    </row>
    <row r="7" customFormat="false" ht="11.25" hidden="false" customHeight="true" outlineLevel="0" collapsed="false"/>
    <row r="8" customFormat="false" ht="14.25" hidden="false" customHeight="false" outlineLevel="0" collapsed="false">
      <c r="B8" s="11" t="s">
        <v>11</v>
      </c>
      <c r="C8" s="11" t="s">
        <v>12</v>
      </c>
      <c r="D8" s="12" t="s">
        <v>13</v>
      </c>
      <c r="E8" s="12"/>
      <c r="F8" s="12"/>
      <c r="G8" s="12"/>
      <c r="H8" s="12"/>
      <c r="I8" s="12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1" t="s">
        <v>22</v>
      </c>
      <c r="D9" s="12" t="s">
        <v>23</v>
      </c>
      <c r="E9" s="12"/>
      <c r="F9" s="12"/>
      <c r="G9" s="12"/>
      <c r="H9" s="12"/>
      <c r="I9" s="12"/>
      <c r="J9" s="16" t="n">
        <v>90</v>
      </c>
      <c r="K9" s="13"/>
      <c r="L9" s="13"/>
      <c r="M9" s="13"/>
      <c r="N9" s="13"/>
      <c r="O9" s="13"/>
      <c r="P9" s="13"/>
      <c r="Q9" s="17" t="n">
        <f aca="false">SUM(J9:P9)/7</f>
        <v>12.8571428571429</v>
      </c>
    </row>
    <row r="10" customFormat="false" ht="13.8" hidden="false" customHeight="false" outlineLevel="0" collapsed="false">
      <c r="B10" s="15" t="n">
        <f aca="false">B9+1</f>
        <v>2</v>
      </c>
      <c r="C10" s="11" t="s">
        <v>24</v>
      </c>
      <c r="D10" s="12" t="s">
        <v>25</v>
      </c>
      <c r="E10" s="12"/>
      <c r="F10" s="12"/>
      <c r="G10" s="12"/>
      <c r="H10" s="12"/>
      <c r="I10" s="12"/>
      <c r="J10" s="16" t="n">
        <v>83.33</v>
      </c>
      <c r="K10" s="13"/>
      <c r="L10" s="13"/>
      <c r="M10" s="13"/>
      <c r="N10" s="13"/>
      <c r="O10" s="13"/>
      <c r="P10" s="13"/>
      <c r="Q10" s="17" t="n">
        <f aca="false">SUM(J10:P10)/7</f>
        <v>11.9042857142857</v>
      </c>
    </row>
    <row r="11" customFormat="false" ht="13.8" hidden="false" customHeight="false" outlineLevel="0" collapsed="false">
      <c r="B11" s="15" t="n">
        <f aca="false">B10+1</f>
        <v>3</v>
      </c>
      <c r="C11" s="11" t="s">
        <v>26</v>
      </c>
      <c r="D11" s="12" t="s">
        <v>27</v>
      </c>
      <c r="E11" s="12"/>
      <c r="F11" s="12"/>
      <c r="G11" s="12"/>
      <c r="H11" s="12"/>
      <c r="I11" s="12"/>
      <c r="J11" s="16" t="n">
        <v>90.06</v>
      </c>
      <c r="K11" s="13"/>
      <c r="L11" s="13"/>
      <c r="M11" s="13"/>
      <c r="N11" s="13"/>
      <c r="O11" s="13"/>
      <c r="P11" s="13"/>
      <c r="Q11" s="17" t="n">
        <f aca="false">SUM(J11:P11)/7</f>
        <v>12.8657142857143</v>
      </c>
    </row>
    <row r="12" customFormat="false" ht="13.8" hidden="false" customHeight="false" outlineLevel="0" collapsed="false">
      <c r="B12" s="15" t="n">
        <f aca="false">B11+1</f>
        <v>4</v>
      </c>
      <c r="C12" s="11" t="s">
        <v>28</v>
      </c>
      <c r="D12" s="12" t="s">
        <v>29</v>
      </c>
      <c r="E12" s="12"/>
      <c r="F12" s="12"/>
      <c r="G12" s="12"/>
      <c r="H12" s="12"/>
      <c r="I12" s="12"/>
      <c r="J12" s="16" t="n">
        <v>0</v>
      </c>
      <c r="K12" s="13"/>
      <c r="L12" s="13"/>
      <c r="M12" s="13"/>
      <c r="N12" s="13"/>
      <c r="O12" s="13"/>
      <c r="P12" s="13"/>
      <c r="Q12" s="17" t="n">
        <f aca="false">SUM(J12:P12)/7</f>
        <v>0</v>
      </c>
    </row>
    <row r="13" customFormat="false" ht="13.8" hidden="false" customHeight="false" outlineLevel="0" collapsed="false">
      <c r="B13" s="15" t="n">
        <f aca="false">B12+1</f>
        <v>5</v>
      </c>
      <c r="C13" s="11" t="s">
        <v>30</v>
      </c>
      <c r="D13" s="12" t="s">
        <v>31</v>
      </c>
      <c r="E13" s="12"/>
      <c r="F13" s="12"/>
      <c r="G13" s="12"/>
      <c r="H13" s="12"/>
      <c r="I13" s="12"/>
      <c r="J13" s="16" t="n">
        <v>88.5</v>
      </c>
      <c r="K13" s="13"/>
      <c r="L13" s="13"/>
      <c r="M13" s="13"/>
      <c r="N13" s="13"/>
      <c r="O13" s="13"/>
      <c r="P13" s="13"/>
      <c r="Q13" s="17" t="n">
        <f aca="false">SUM(J13:P13)/7</f>
        <v>12.6428571428571</v>
      </c>
    </row>
    <row r="14" customFormat="false" ht="13.8" hidden="false" customHeight="false" outlineLevel="0" collapsed="false">
      <c r="B14" s="15" t="n">
        <f aca="false">B13+1</f>
        <v>6</v>
      </c>
      <c r="C14" s="11" t="s">
        <v>32</v>
      </c>
      <c r="D14" s="12" t="s">
        <v>33</v>
      </c>
      <c r="E14" s="12"/>
      <c r="F14" s="12"/>
      <c r="G14" s="12"/>
      <c r="H14" s="12"/>
      <c r="I14" s="12"/>
      <c r="J14" s="16" t="n">
        <v>89.44</v>
      </c>
      <c r="K14" s="13"/>
      <c r="L14" s="13"/>
      <c r="M14" s="13"/>
      <c r="N14" s="13"/>
      <c r="O14" s="13"/>
      <c r="P14" s="13"/>
      <c r="Q14" s="17" t="n">
        <f aca="false">SUM(J14:P14)/7</f>
        <v>12.7771428571429</v>
      </c>
    </row>
    <row r="15" customFormat="false" ht="13.8" hidden="false" customHeight="false" outlineLevel="0" collapsed="false">
      <c r="B15" s="15" t="n">
        <f aca="false">B14+1</f>
        <v>7</v>
      </c>
      <c r="C15" s="11" t="s">
        <v>34</v>
      </c>
      <c r="D15" s="12" t="s">
        <v>35</v>
      </c>
      <c r="E15" s="12"/>
      <c r="F15" s="12"/>
      <c r="G15" s="12"/>
      <c r="H15" s="12"/>
      <c r="I15" s="12"/>
      <c r="J15" s="16" t="n">
        <v>80</v>
      </c>
      <c r="K15" s="13"/>
      <c r="L15" s="13"/>
      <c r="M15" s="13"/>
      <c r="N15" s="13"/>
      <c r="O15" s="13"/>
      <c r="P15" s="13"/>
      <c r="Q15" s="17" t="n">
        <f aca="false">SUM(J15:P15)/7</f>
        <v>11.4285714285714</v>
      </c>
    </row>
    <row r="16" customFormat="false" ht="13.8" hidden="false" customHeight="false" outlineLevel="0" collapsed="false">
      <c r="B16" s="15" t="n">
        <f aca="false">B15+1</f>
        <v>8</v>
      </c>
      <c r="C16" s="11" t="s">
        <v>36</v>
      </c>
      <c r="D16" s="12" t="s">
        <v>37</v>
      </c>
      <c r="E16" s="12"/>
      <c r="F16" s="12"/>
      <c r="G16" s="12"/>
      <c r="H16" s="12"/>
      <c r="I16" s="12"/>
      <c r="J16" s="16" t="n">
        <v>81.67</v>
      </c>
      <c r="K16" s="13"/>
      <c r="L16" s="13"/>
      <c r="M16" s="13"/>
      <c r="N16" s="13"/>
      <c r="O16" s="13"/>
      <c r="P16" s="13"/>
      <c r="Q16" s="17" t="n">
        <f aca="false">SUM(J16:P16)/7</f>
        <v>11.6671428571429</v>
      </c>
    </row>
    <row r="17" customFormat="false" ht="13.8" hidden="false" customHeight="false" outlineLevel="0" collapsed="false">
      <c r="B17" s="15" t="n">
        <f aca="false">B16+1</f>
        <v>9</v>
      </c>
      <c r="C17" s="11" t="s">
        <v>38</v>
      </c>
      <c r="D17" s="12" t="s">
        <v>39</v>
      </c>
      <c r="E17" s="12"/>
      <c r="F17" s="12"/>
      <c r="G17" s="12"/>
      <c r="H17" s="12"/>
      <c r="I17" s="12"/>
      <c r="J17" s="16" t="n">
        <v>70</v>
      </c>
      <c r="K17" s="13"/>
      <c r="L17" s="13"/>
      <c r="M17" s="13"/>
      <c r="N17" s="13"/>
      <c r="O17" s="13"/>
      <c r="P17" s="13"/>
      <c r="Q17" s="17" t="n">
        <f aca="false">SUM(J17:P17)/7</f>
        <v>10</v>
      </c>
    </row>
    <row r="18" customFormat="false" ht="13.8" hidden="false" customHeight="false" outlineLevel="0" collapsed="false">
      <c r="B18" s="15" t="n">
        <f aca="false">B17+1</f>
        <v>10</v>
      </c>
      <c r="C18" s="11" t="s">
        <v>40</v>
      </c>
      <c r="D18" s="12" t="s">
        <v>41</v>
      </c>
      <c r="E18" s="12"/>
      <c r="F18" s="12"/>
      <c r="G18" s="12"/>
      <c r="H18" s="12"/>
      <c r="I18" s="12"/>
      <c r="J18" s="16" t="n">
        <v>90</v>
      </c>
      <c r="K18" s="13"/>
      <c r="L18" s="13"/>
      <c r="M18" s="13"/>
      <c r="N18" s="13"/>
      <c r="O18" s="13"/>
      <c r="P18" s="13"/>
      <c r="Q18" s="17" t="n">
        <f aca="false">SUM(J18:P18)/7</f>
        <v>12.8571428571429</v>
      </c>
    </row>
    <row r="19" customFormat="false" ht="13.8" hidden="false" customHeight="false" outlineLevel="0" collapsed="false">
      <c r="B19" s="15" t="n">
        <f aca="false">B18+1</f>
        <v>11</v>
      </c>
      <c r="C19" s="11" t="s">
        <v>42</v>
      </c>
      <c r="D19" s="12" t="s">
        <v>43</v>
      </c>
      <c r="E19" s="12"/>
      <c r="F19" s="12"/>
      <c r="G19" s="12"/>
      <c r="H19" s="12"/>
      <c r="I19" s="12"/>
      <c r="J19" s="16" t="n">
        <v>80.56</v>
      </c>
      <c r="K19" s="13"/>
      <c r="L19" s="13"/>
      <c r="M19" s="13"/>
      <c r="N19" s="13"/>
      <c r="O19" s="13"/>
      <c r="P19" s="13"/>
      <c r="Q19" s="17" t="n">
        <f aca="false">SUM(J19:P19)/7</f>
        <v>11.5085714285714</v>
      </c>
    </row>
    <row r="20" customFormat="false" ht="13.8" hidden="false" customHeight="false" outlineLevel="0" collapsed="false">
      <c r="B20" s="15" t="n">
        <f aca="false">B19+1</f>
        <v>12</v>
      </c>
      <c r="C20" s="11" t="s">
        <v>44</v>
      </c>
      <c r="D20" s="12" t="s">
        <v>45</v>
      </c>
      <c r="E20" s="12"/>
      <c r="F20" s="12"/>
      <c r="G20" s="12"/>
      <c r="H20" s="12"/>
      <c r="I20" s="12"/>
      <c r="J20" s="16" t="n">
        <v>90</v>
      </c>
      <c r="K20" s="13"/>
      <c r="L20" s="13"/>
      <c r="M20" s="13"/>
      <c r="N20" s="13"/>
      <c r="O20" s="13"/>
      <c r="P20" s="13"/>
      <c r="Q20" s="17" t="n">
        <f aca="false">SUM(J20:P20)/7</f>
        <v>12.8571428571429</v>
      </c>
    </row>
    <row r="21" customFormat="false" ht="13.8" hidden="false" customHeight="false" outlineLevel="0" collapsed="false">
      <c r="B21" s="15" t="n">
        <f aca="false">B20+1</f>
        <v>13</v>
      </c>
      <c r="C21" s="11" t="s">
        <v>46</v>
      </c>
      <c r="D21" s="12" t="s">
        <v>47</v>
      </c>
      <c r="E21" s="12"/>
      <c r="F21" s="12"/>
      <c r="G21" s="12"/>
      <c r="H21" s="12"/>
      <c r="I21" s="12"/>
      <c r="J21" s="16" t="n">
        <v>79.58</v>
      </c>
      <c r="K21" s="13"/>
      <c r="L21" s="13"/>
      <c r="M21" s="13"/>
      <c r="N21" s="13"/>
      <c r="O21" s="13"/>
      <c r="P21" s="13"/>
      <c r="Q21" s="17" t="n">
        <f aca="false">SUM(J21:P21)/7</f>
        <v>11.3685714285714</v>
      </c>
    </row>
    <row r="22" customFormat="false" ht="13.8" hidden="false" customHeight="false" outlineLevel="0" collapsed="false">
      <c r="B22" s="15" t="n">
        <f aca="false">B21+1</f>
        <v>14</v>
      </c>
      <c r="C22" s="11" t="s">
        <v>48</v>
      </c>
      <c r="D22" s="12" t="s">
        <v>49</v>
      </c>
      <c r="E22" s="12"/>
      <c r="F22" s="12"/>
      <c r="G22" s="12"/>
      <c r="H22" s="12"/>
      <c r="I22" s="12"/>
      <c r="J22" s="16" t="n">
        <v>85</v>
      </c>
      <c r="K22" s="13"/>
      <c r="L22" s="13"/>
      <c r="M22" s="13"/>
      <c r="N22" s="13"/>
      <c r="O22" s="13"/>
      <c r="P22" s="13"/>
      <c r="Q22" s="17" t="n">
        <f aca="false">SUM(J22:P22)/7</f>
        <v>12.1428571428571</v>
      </c>
    </row>
    <row r="23" customFormat="false" ht="13.8" hidden="false" customHeight="false" outlineLevel="0" collapsed="false">
      <c r="B23" s="15" t="n">
        <f aca="false">B22+1</f>
        <v>15</v>
      </c>
      <c r="C23" s="11" t="s">
        <v>50</v>
      </c>
      <c r="D23" s="12" t="s">
        <v>51</v>
      </c>
      <c r="E23" s="12"/>
      <c r="F23" s="12"/>
      <c r="G23" s="12"/>
      <c r="H23" s="12"/>
      <c r="I23" s="12"/>
      <c r="J23" s="16" t="n">
        <v>78.94</v>
      </c>
      <c r="K23" s="13"/>
      <c r="L23" s="13"/>
      <c r="M23" s="13"/>
      <c r="N23" s="13"/>
      <c r="O23" s="13"/>
      <c r="P23" s="13"/>
      <c r="Q23" s="17" t="n">
        <f aca="false">SUM(J23:P23)/7</f>
        <v>11.2771428571429</v>
      </c>
    </row>
    <row r="24" customFormat="false" ht="13.8" hidden="false" customHeight="false" outlineLevel="0" collapsed="false">
      <c r="B24" s="15" t="n">
        <f aca="false">B23+1</f>
        <v>16</v>
      </c>
      <c r="C24" s="11" t="s">
        <v>52</v>
      </c>
      <c r="D24" s="12" t="s">
        <v>53</v>
      </c>
      <c r="E24" s="12"/>
      <c r="F24" s="12"/>
      <c r="G24" s="12"/>
      <c r="H24" s="12"/>
      <c r="I24" s="12"/>
      <c r="J24" s="16" t="n">
        <v>83.39</v>
      </c>
      <c r="K24" s="13"/>
      <c r="L24" s="13"/>
      <c r="M24" s="13"/>
      <c r="N24" s="13"/>
      <c r="O24" s="13"/>
      <c r="P24" s="13"/>
      <c r="Q24" s="17" t="n">
        <f aca="false">SUM(J24:P24)/7</f>
        <v>11.9128571428571</v>
      </c>
    </row>
    <row r="25" customFormat="false" ht="13.8" hidden="false" customHeight="false" outlineLevel="0" collapsed="false">
      <c r="B25" s="15" t="n">
        <f aca="false">B24+1</f>
        <v>17</v>
      </c>
      <c r="C25" s="11" t="s">
        <v>54</v>
      </c>
      <c r="D25" s="12" t="s">
        <v>55</v>
      </c>
      <c r="E25" s="12"/>
      <c r="F25" s="12"/>
      <c r="G25" s="12"/>
      <c r="H25" s="12"/>
      <c r="I25" s="12"/>
      <c r="J25" s="16" t="n">
        <v>87.28</v>
      </c>
      <c r="K25" s="13"/>
      <c r="L25" s="13"/>
      <c r="M25" s="13"/>
      <c r="N25" s="13"/>
      <c r="O25" s="13"/>
      <c r="P25" s="13"/>
      <c r="Q25" s="17" t="n">
        <f aca="false">SUM(J25:P25)/7</f>
        <v>12.4685714285714</v>
      </c>
    </row>
    <row r="26" customFormat="false" ht="13.8" hidden="false" customHeight="false" outlineLevel="0" collapsed="false">
      <c r="B26" s="15" t="n">
        <f aca="false">B25+1</f>
        <v>18</v>
      </c>
      <c r="C26" s="11" t="s">
        <v>56</v>
      </c>
      <c r="D26" s="12" t="s">
        <v>57</v>
      </c>
      <c r="E26" s="12"/>
      <c r="F26" s="12"/>
      <c r="G26" s="12"/>
      <c r="H26" s="12"/>
      <c r="I26" s="12"/>
      <c r="J26" s="16" t="n">
        <v>91.67</v>
      </c>
      <c r="K26" s="13"/>
      <c r="L26" s="13"/>
      <c r="M26" s="13"/>
      <c r="N26" s="13"/>
      <c r="O26" s="13"/>
      <c r="P26" s="13"/>
      <c r="Q26" s="17" t="n">
        <f aca="false">SUM(J26:P26)/7</f>
        <v>13.0957142857143</v>
      </c>
    </row>
    <row r="27" customFormat="false" ht="13.8" hidden="false" customHeight="false" outlineLevel="0" collapsed="false">
      <c r="B27" s="15" t="n">
        <f aca="false">B26+1</f>
        <v>19</v>
      </c>
      <c r="C27" s="11" t="s">
        <v>58</v>
      </c>
      <c r="D27" s="12" t="s">
        <v>59</v>
      </c>
      <c r="E27" s="12"/>
      <c r="F27" s="12"/>
      <c r="G27" s="12"/>
      <c r="H27" s="12"/>
      <c r="I27" s="12"/>
      <c r="J27" s="16" t="n">
        <v>90.56</v>
      </c>
      <c r="K27" s="13"/>
      <c r="L27" s="13"/>
      <c r="M27" s="13"/>
      <c r="N27" s="13"/>
      <c r="O27" s="13"/>
      <c r="P27" s="13"/>
      <c r="Q27" s="17" t="n">
        <f aca="false">SUM(J27:P27)/7</f>
        <v>12.9371428571429</v>
      </c>
    </row>
    <row r="28" customFormat="false" ht="13.8" hidden="false" customHeight="false" outlineLevel="0" collapsed="false">
      <c r="B28" s="15" t="n">
        <f aca="false">B27+1</f>
        <v>20</v>
      </c>
      <c r="C28" s="11" t="s">
        <v>60</v>
      </c>
      <c r="D28" s="12" t="s">
        <v>61</v>
      </c>
      <c r="E28" s="12"/>
      <c r="F28" s="12"/>
      <c r="G28" s="12"/>
      <c r="H28" s="12"/>
      <c r="I28" s="12"/>
      <c r="J28" s="16" t="n">
        <v>89.5</v>
      </c>
      <c r="K28" s="13"/>
      <c r="L28" s="13"/>
      <c r="M28" s="13"/>
      <c r="N28" s="13"/>
      <c r="O28" s="13"/>
      <c r="P28" s="13"/>
      <c r="Q28" s="17" t="n">
        <f aca="false">SUM(J28:P28)/7</f>
        <v>12.7857142857143</v>
      </c>
    </row>
    <row r="29" customFormat="false" ht="13.8" hidden="false" customHeight="false" outlineLevel="0" collapsed="false">
      <c r="B29" s="15" t="n">
        <f aca="false">B28+1</f>
        <v>21</v>
      </c>
      <c r="C29" s="11" t="s">
        <v>62</v>
      </c>
      <c r="D29" s="12" t="s">
        <v>63</v>
      </c>
      <c r="E29" s="12"/>
      <c r="F29" s="12"/>
      <c r="G29" s="12"/>
      <c r="H29" s="12"/>
      <c r="I29" s="12"/>
      <c r="J29" s="16" t="n">
        <v>91.11</v>
      </c>
      <c r="K29" s="13"/>
      <c r="L29" s="13"/>
      <c r="M29" s="13"/>
      <c r="N29" s="13"/>
      <c r="O29" s="13"/>
      <c r="P29" s="13"/>
      <c r="Q29" s="17" t="n">
        <f aca="false">SUM(J29:P29)/7</f>
        <v>13.0157142857143</v>
      </c>
    </row>
    <row r="30" customFormat="false" ht="13.8" hidden="false" customHeight="false" outlineLevel="0" collapsed="false">
      <c r="B30" s="15" t="n">
        <f aca="false">B29+1</f>
        <v>22</v>
      </c>
      <c r="C30" s="11" t="s">
        <v>64</v>
      </c>
      <c r="D30" s="12" t="s">
        <v>65</v>
      </c>
      <c r="E30" s="12"/>
      <c r="F30" s="12"/>
      <c r="G30" s="12"/>
      <c r="H30" s="12"/>
      <c r="I30" s="12"/>
      <c r="J30" s="16" t="n">
        <v>87</v>
      </c>
      <c r="K30" s="13"/>
      <c r="L30" s="13"/>
      <c r="M30" s="13"/>
      <c r="N30" s="13"/>
      <c r="O30" s="13"/>
      <c r="P30" s="13"/>
      <c r="Q30" s="17" t="n">
        <f aca="false">SUM(J30:P30)/7</f>
        <v>12.4285714285714</v>
      </c>
    </row>
    <row r="31" customFormat="false" ht="13.8" hidden="false" customHeight="false" outlineLevel="0" collapsed="false">
      <c r="B31" s="15" t="n">
        <f aca="false">B30+1</f>
        <v>23</v>
      </c>
      <c r="C31" s="11" t="s">
        <v>66</v>
      </c>
      <c r="D31" s="12" t="s">
        <v>67</v>
      </c>
      <c r="E31" s="12"/>
      <c r="F31" s="12"/>
      <c r="G31" s="12"/>
      <c r="H31" s="12"/>
      <c r="I31" s="12"/>
      <c r="J31" s="16" t="n">
        <v>0</v>
      </c>
      <c r="K31" s="13"/>
      <c r="L31" s="13"/>
      <c r="M31" s="13"/>
      <c r="N31" s="13"/>
      <c r="O31" s="13"/>
      <c r="P31" s="13"/>
      <c r="Q31" s="17" t="n">
        <f aca="false">SUM(J31:P31)/7</f>
        <v>0</v>
      </c>
    </row>
    <row r="32" customFormat="false" ht="13.8" hidden="false" customHeight="false" outlineLevel="0" collapsed="false">
      <c r="B32" s="15" t="n">
        <f aca="false">B31+1</f>
        <v>24</v>
      </c>
      <c r="C32" s="11" t="s">
        <v>68</v>
      </c>
      <c r="D32" s="12" t="s">
        <v>69</v>
      </c>
      <c r="E32" s="12"/>
      <c r="F32" s="12"/>
      <c r="G32" s="12"/>
      <c r="H32" s="12"/>
      <c r="I32" s="12"/>
      <c r="J32" s="16" t="n">
        <v>90.56</v>
      </c>
      <c r="K32" s="13"/>
      <c r="L32" s="13"/>
      <c r="M32" s="13"/>
      <c r="N32" s="13"/>
      <c r="O32" s="13"/>
      <c r="P32" s="13"/>
      <c r="Q32" s="17" t="n">
        <f aca="false">SUM(J32:P32)/7</f>
        <v>12.9371428571429</v>
      </c>
    </row>
    <row r="33" customFormat="false" ht="13.8" hidden="false" customHeight="false" outlineLevel="0" collapsed="false">
      <c r="B33" s="15" t="n">
        <f aca="false">B32+1</f>
        <v>25</v>
      </c>
      <c r="C33" s="11" t="s">
        <v>70</v>
      </c>
      <c r="D33" s="12" t="s">
        <v>71</v>
      </c>
      <c r="E33" s="12"/>
      <c r="F33" s="12"/>
      <c r="G33" s="12"/>
      <c r="H33" s="12"/>
      <c r="I33" s="12"/>
      <c r="J33" s="16" t="n">
        <v>88.33</v>
      </c>
      <c r="K33" s="13"/>
      <c r="L33" s="13"/>
      <c r="M33" s="13"/>
      <c r="N33" s="13"/>
      <c r="O33" s="13"/>
      <c r="P33" s="13"/>
      <c r="Q33" s="17" t="n">
        <f aca="false">SUM(J33:P33)/7</f>
        <v>12.6185714285714</v>
      </c>
      <c r="T33" s="18"/>
    </row>
    <row r="34" customFormat="false" ht="13.8" hidden="false" customHeight="false" outlineLevel="0" collapsed="false">
      <c r="B34" s="15" t="n">
        <f aca="false">B33+1</f>
        <v>26</v>
      </c>
      <c r="C34" s="11" t="s">
        <v>72</v>
      </c>
      <c r="D34" s="12" t="s">
        <v>73</v>
      </c>
      <c r="E34" s="12"/>
      <c r="F34" s="12"/>
      <c r="G34" s="12"/>
      <c r="H34" s="12"/>
      <c r="I34" s="12"/>
      <c r="J34" s="16" t="n">
        <v>88.89</v>
      </c>
      <c r="K34" s="13"/>
      <c r="L34" s="13"/>
      <c r="M34" s="13"/>
      <c r="N34" s="13"/>
      <c r="O34" s="13"/>
      <c r="P34" s="13"/>
      <c r="Q34" s="17" t="n">
        <f aca="false">SUM(J34:P34)/7</f>
        <v>12.6985714285714</v>
      </c>
      <c r="T34" s="18"/>
    </row>
    <row r="35" customFormat="false" ht="13.8" hidden="false" customHeight="false" outlineLevel="0" collapsed="false">
      <c r="B35" s="15" t="n">
        <f aca="false">B34+1</f>
        <v>27</v>
      </c>
      <c r="C35" s="11" t="s">
        <v>74</v>
      </c>
      <c r="D35" s="12" t="s">
        <v>75</v>
      </c>
      <c r="E35" s="12"/>
      <c r="F35" s="12"/>
      <c r="G35" s="12"/>
      <c r="H35" s="12"/>
      <c r="I35" s="12"/>
      <c r="J35" s="16" t="n">
        <v>85.06</v>
      </c>
      <c r="K35" s="13"/>
      <c r="L35" s="13"/>
      <c r="M35" s="13"/>
      <c r="N35" s="13"/>
      <c r="O35" s="13"/>
      <c r="P35" s="13"/>
      <c r="Q35" s="17" t="n">
        <f aca="false">SUM(J35:P35)/7</f>
        <v>12.1514285714286</v>
      </c>
    </row>
    <row r="36" customFormat="false" ht="13.8" hidden="false" customHeight="false" outlineLevel="0" collapsed="false">
      <c r="B36" s="15" t="n">
        <f aca="false">B35+1</f>
        <v>28</v>
      </c>
      <c r="C36" s="11" t="s">
        <v>76</v>
      </c>
      <c r="D36" s="12" t="s">
        <v>77</v>
      </c>
      <c r="E36" s="12"/>
      <c r="F36" s="12"/>
      <c r="G36" s="12"/>
      <c r="H36" s="12"/>
      <c r="I36" s="12"/>
      <c r="J36" s="16" t="n">
        <v>83.41</v>
      </c>
      <c r="K36" s="13"/>
      <c r="L36" s="13"/>
      <c r="M36" s="13"/>
      <c r="N36" s="13"/>
      <c r="O36" s="13"/>
      <c r="P36" s="13"/>
      <c r="Q36" s="17" t="n">
        <f aca="false">SUM(J36:P36)/7</f>
        <v>11.9157142857143</v>
      </c>
    </row>
    <row r="37" customFormat="false" ht="13.8" hidden="false" customHeight="false" outlineLevel="0" collapsed="false">
      <c r="B37" s="15" t="n">
        <f aca="false">B36+1</f>
        <v>29</v>
      </c>
      <c r="C37" s="11" t="s">
        <v>78</v>
      </c>
      <c r="D37" s="12" t="s">
        <v>79</v>
      </c>
      <c r="E37" s="12"/>
      <c r="F37" s="12"/>
      <c r="G37" s="12"/>
      <c r="H37" s="12"/>
      <c r="I37" s="12"/>
      <c r="J37" s="16" t="n">
        <v>87.22</v>
      </c>
      <c r="K37" s="13"/>
      <c r="L37" s="13"/>
      <c r="M37" s="13"/>
      <c r="N37" s="13"/>
      <c r="O37" s="13"/>
      <c r="P37" s="13"/>
      <c r="Q37" s="17" t="n">
        <f aca="false">SUM(J37:P37)/7</f>
        <v>12.46</v>
      </c>
    </row>
    <row r="38" customFormat="false" ht="13.8" hidden="false" customHeight="false" outlineLevel="0" collapsed="false">
      <c r="B38" s="15" t="n">
        <f aca="false">B37+1</f>
        <v>30</v>
      </c>
      <c r="C38" s="11" t="s">
        <v>80</v>
      </c>
      <c r="D38" s="12" t="s">
        <v>81</v>
      </c>
      <c r="E38" s="12"/>
      <c r="F38" s="12"/>
      <c r="G38" s="12"/>
      <c r="H38" s="12"/>
      <c r="I38" s="12"/>
      <c r="J38" s="16" t="n">
        <v>85</v>
      </c>
      <c r="K38" s="13"/>
      <c r="L38" s="13"/>
      <c r="M38" s="13"/>
      <c r="N38" s="13"/>
      <c r="O38" s="13"/>
      <c r="P38" s="13"/>
      <c r="Q38" s="17" t="n">
        <f aca="false">SUM(J38:P38)/7</f>
        <v>12.1428571428571</v>
      </c>
    </row>
    <row r="39" customFormat="false" ht="13.8" hidden="false" customHeight="false" outlineLevel="0" collapsed="false">
      <c r="B39" s="15" t="n">
        <f aca="false">B38+1</f>
        <v>31</v>
      </c>
      <c r="C39" s="11" t="s">
        <v>82</v>
      </c>
      <c r="D39" s="12" t="s">
        <v>83</v>
      </c>
      <c r="E39" s="12"/>
      <c r="F39" s="12"/>
      <c r="G39" s="12"/>
      <c r="H39" s="12"/>
      <c r="I39" s="12"/>
      <c r="J39" s="16" t="n">
        <v>0</v>
      </c>
      <c r="K39" s="13"/>
      <c r="L39" s="13"/>
      <c r="M39" s="13"/>
      <c r="N39" s="13"/>
      <c r="O39" s="13"/>
      <c r="P39" s="13"/>
      <c r="Q39" s="17" t="n">
        <f aca="false">SUM(J39:P39)/7</f>
        <v>0</v>
      </c>
    </row>
    <row r="40" customFormat="false" ht="13.8" hidden="false" customHeight="false" outlineLevel="0" collapsed="false">
      <c r="B40" s="15" t="n">
        <f aca="false">B39+1</f>
        <v>32</v>
      </c>
      <c r="C40" s="11" t="s">
        <v>84</v>
      </c>
      <c r="D40" s="12" t="s">
        <v>85</v>
      </c>
      <c r="E40" s="12"/>
      <c r="F40" s="12"/>
      <c r="G40" s="12"/>
      <c r="H40" s="12"/>
      <c r="I40" s="12"/>
      <c r="J40" s="16" t="n">
        <v>88.89</v>
      </c>
      <c r="K40" s="13"/>
      <c r="L40" s="13"/>
      <c r="M40" s="13"/>
      <c r="N40" s="13"/>
      <c r="O40" s="13"/>
      <c r="P40" s="13"/>
      <c r="Q40" s="17" t="n">
        <f aca="false">SUM(J40:P40)/7</f>
        <v>12.6985714285714</v>
      </c>
    </row>
    <row r="41" customFormat="false" ht="13.8" hidden="false" customHeight="false" outlineLevel="0" collapsed="false">
      <c r="B41" s="15" t="n">
        <f aca="false">B40+1</f>
        <v>33</v>
      </c>
      <c r="C41" s="11" t="s">
        <v>86</v>
      </c>
      <c r="D41" s="12" t="s">
        <v>87</v>
      </c>
      <c r="E41" s="12"/>
      <c r="F41" s="12"/>
      <c r="G41" s="12"/>
      <c r="H41" s="12"/>
      <c r="I41" s="12"/>
      <c r="J41" s="16" t="n">
        <v>91.67</v>
      </c>
      <c r="K41" s="13"/>
      <c r="L41" s="13"/>
      <c r="M41" s="13"/>
      <c r="N41" s="13"/>
      <c r="O41" s="13"/>
      <c r="P41" s="13"/>
      <c r="Q41" s="17" t="n">
        <f aca="false">SUM(J41:P41)/7</f>
        <v>13.0957142857143</v>
      </c>
    </row>
    <row r="42" customFormat="false" ht="13.8" hidden="false" customHeight="false" outlineLevel="0" collapsed="false">
      <c r="B42" s="15" t="n">
        <f aca="false">B41+1</f>
        <v>34</v>
      </c>
      <c r="C42" s="11" t="s">
        <v>88</v>
      </c>
      <c r="D42" s="12" t="s">
        <v>89</v>
      </c>
      <c r="E42" s="12"/>
      <c r="F42" s="12"/>
      <c r="G42" s="12"/>
      <c r="H42" s="12"/>
      <c r="I42" s="12"/>
      <c r="J42" s="16" t="n">
        <v>0</v>
      </c>
      <c r="K42" s="13"/>
      <c r="L42" s="13"/>
      <c r="M42" s="13"/>
      <c r="N42" s="13"/>
      <c r="O42" s="13"/>
      <c r="P42" s="13"/>
      <c r="Q42" s="17" t="n">
        <f aca="false">SUM(J42:P42)/7</f>
        <v>0</v>
      </c>
    </row>
    <row r="43" customFormat="false" ht="13.8" hidden="false" customHeight="false" outlineLevel="0" collapsed="false">
      <c r="B43" s="15" t="n">
        <f aca="false">B42+1</f>
        <v>35</v>
      </c>
      <c r="C43" s="11" t="s">
        <v>90</v>
      </c>
      <c r="D43" s="12" t="s">
        <v>91</v>
      </c>
      <c r="E43" s="12"/>
      <c r="F43" s="12"/>
      <c r="G43" s="12"/>
      <c r="H43" s="12"/>
      <c r="I43" s="12"/>
      <c r="J43" s="16" t="n">
        <v>0</v>
      </c>
      <c r="K43" s="13"/>
      <c r="L43" s="13"/>
      <c r="M43" s="13"/>
      <c r="N43" s="13"/>
      <c r="O43" s="13"/>
      <c r="P43" s="13"/>
      <c r="Q43" s="17" t="n">
        <f aca="false">SUM(J43:P43)/7</f>
        <v>0</v>
      </c>
    </row>
    <row r="44" customFormat="false" ht="14.25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 t="n">
        <f aca="false">SUM(J44:P44)/7</f>
        <v>0</v>
      </c>
    </row>
    <row r="45" customFormat="false" ht="14.25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 t="n">
        <f aca="false">SUM(J45:P45)/7</f>
        <v>0</v>
      </c>
    </row>
    <row r="46" customFormat="false" ht="14.25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 t="n">
        <f aca="false">SUM(J46:P46)/7</f>
        <v>0</v>
      </c>
    </row>
    <row r="47" customFormat="false" ht="14.25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 t="n">
        <f aca="false">SUM(J47:P47)/7</f>
        <v>0</v>
      </c>
    </row>
    <row r="48" customFormat="false" ht="14.25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 t="n">
        <f aca="false">SUM(J48:P48)/7</f>
        <v>0</v>
      </c>
    </row>
    <row r="49" customFormat="false" ht="14.25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 t="n">
        <f aca="false">SUM(J49:P49)/7</f>
        <v>0</v>
      </c>
    </row>
    <row r="50" customFormat="false" ht="14.25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 t="n">
        <f aca="false">SUM(J50:P50)/7</f>
        <v>0</v>
      </c>
    </row>
    <row r="51" customFormat="false" ht="14.25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 t="n">
        <f aca="false">SUM(J51:P51)/7</f>
        <v>0</v>
      </c>
    </row>
    <row r="52" customFormat="false" ht="14.25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 t="n">
        <f aca="false">SUM(J52:P52)/7</f>
        <v>0</v>
      </c>
    </row>
    <row r="53" customFormat="false" ht="14.25" hidden="false" customHeight="false" outlineLevel="0" collapsed="false">
      <c r="B53" s="15" t="n">
        <f aca="false">B52+1</f>
        <v>45</v>
      </c>
      <c r="C53" s="11"/>
      <c r="D53" s="20"/>
      <c r="E53" s="20"/>
      <c r="F53" s="20"/>
      <c r="G53" s="20"/>
      <c r="H53" s="20"/>
      <c r="I53" s="20"/>
      <c r="J53" s="11"/>
      <c r="K53" s="11"/>
      <c r="L53" s="11"/>
      <c r="M53" s="11"/>
      <c r="N53" s="11"/>
      <c r="O53" s="11"/>
      <c r="P53" s="11"/>
      <c r="Q53" s="17" t="n">
        <f aca="false">SUM(J53:P53)/7</f>
        <v>0</v>
      </c>
    </row>
    <row r="54" customFormat="false" ht="14.25" hidden="false" customHeight="false" outlineLevel="0" collapsed="false">
      <c r="C54" s="9"/>
      <c r="D54" s="9"/>
      <c r="E54" s="4"/>
      <c r="H54" s="21" t="s">
        <v>92</v>
      </c>
      <c r="I54" s="21"/>
      <c r="J54" s="22" t="n">
        <f aca="false">COUNTIF(J9:J53,"&gt;=70")</f>
        <v>30</v>
      </c>
      <c r="K54" s="22" t="n">
        <f aca="false">COUNTIF(K9:K53,"&gt;=70")</f>
        <v>0</v>
      </c>
      <c r="L54" s="22" t="n">
        <f aca="false">COUNTIF(L9:L53,"&gt;=70")</f>
        <v>0</v>
      </c>
      <c r="M54" s="22" t="n">
        <f aca="false">COUNTIF(M9:M53,"&gt;=70")</f>
        <v>0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4.25" hidden="false" customHeight="false" outlineLevel="0" collapsed="false">
      <c r="C55" s="9"/>
      <c r="D55" s="9"/>
      <c r="E55" s="24"/>
      <c r="H55" s="25" t="s">
        <v>93</v>
      </c>
      <c r="I55" s="25"/>
      <c r="J55" s="26" t="n">
        <f aca="false">COUNTIF(J9:J53,"&lt;70")</f>
        <v>5</v>
      </c>
      <c r="K55" s="26" t="n">
        <f aca="false">COUNTIF(K9:K53,"&lt;70")</f>
        <v>0</v>
      </c>
      <c r="L55" s="26" t="n">
        <f aca="false">COUNTIF(L9:L53,"&lt;70")</f>
        <v>0</v>
      </c>
      <c r="M55" s="26" t="n">
        <f aca="false">COUNTIF(M9:M53,"&lt;70")</f>
        <v>0</v>
      </c>
      <c r="N55" s="26" t="n">
        <f aca="false">COUNTIF(N9:N53,"&lt;70")</f>
        <v>0</v>
      </c>
      <c r="O55" s="26" t="n">
        <f aca="false">COUNTIF(O9:O53,"&lt;70")</f>
        <v>0</v>
      </c>
      <c r="P55" s="26" t="n">
        <f aca="false">COUNTIF(P9:P53,"&lt;70")</f>
        <v>0</v>
      </c>
      <c r="Q55" s="26" t="n">
        <f aca="false">COUNTIF(Q9:Q53,"&lt;70")</f>
        <v>45</v>
      </c>
    </row>
    <row r="56" customFormat="false" ht="14.25" hidden="false" customHeight="false" outlineLevel="0" collapsed="false">
      <c r="C56" s="27"/>
      <c r="D56" s="27"/>
      <c r="E56" s="27"/>
      <c r="H56" s="25" t="s">
        <v>94</v>
      </c>
      <c r="I56" s="25"/>
      <c r="J56" s="26" t="n">
        <f aca="false">COUNT(J9:J53)</f>
        <v>35</v>
      </c>
      <c r="K56" s="26" t="n">
        <f aca="false">COUNT(K9:K53)</f>
        <v>0</v>
      </c>
      <c r="L56" s="26" t="n">
        <f aca="false">COUNT(L9:L53)</f>
        <v>0</v>
      </c>
      <c r="M56" s="26" t="n">
        <f aca="false">COUNT(M9:M53)</f>
        <v>0</v>
      </c>
      <c r="N56" s="26" t="n">
        <f aca="false">COUNT(N9:N53)</f>
        <v>0</v>
      </c>
      <c r="O56" s="26" t="n">
        <f aca="false">COUNT(O9:O53)</f>
        <v>0</v>
      </c>
      <c r="P56" s="26" t="n">
        <f aca="false">COUNT(P9:P53)</f>
        <v>0</v>
      </c>
      <c r="Q56" s="26" t="n">
        <f aca="false">COUNT(Q9:Q53)</f>
        <v>45</v>
      </c>
    </row>
    <row r="57" customFormat="false" ht="14.25" hidden="false" customHeight="false" outlineLevel="0" collapsed="false">
      <c r="C57" s="9"/>
      <c r="D57" s="9"/>
      <c r="E57" s="4"/>
      <c r="H57" s="28" t="s">
        <v>95</v>
      </c>
      <c r="I57" s="28"/>
      <c r="J57" s="29" t="n">
        <f aca="false">J54/J56</f>
        <v>0.857142857142857</v>
      </c>
      <c r="K57" s="30" t="e">
        <f aca="false">K54/K56</f>
        <v>#DIV/0!</v>
      </c>
      <c r="L57" s="30" t="e">
        <f aca="false">L54/L56</f>
        <v>#DIV/0!</v>
      </c>
      <c r="M57" s="30" t="e">
        <f aca="false">M54/M56</f>
        <v>#DIV/0!</v>
      </c>
      <c r="N57" s="30" t="e">
        <f aca="false">N54/N56</f>
        <v>#DIV/0!</v>
      </c>
      <c r="O57" s="30" t="e">
        <f aca="false">O54/O56</f>
        <v>#DIV/0!</v>
      </c>
      <c r="P57" s="30" t="e">
        <f aca="false">P54/P56</f>
        <v>#DIV/0!</v>
      </c>
      <c r="Q57" s="30" t="n">
        <f aca="false">Q54/Q56</f>
        <v>0</v>
      </c>
    </row>
    <row r="58" customFormat="false" ht="14.25" hidden="false" customHeight="false" outlineLevel="0" collapsed="false">
      <c r="C58" s="9"/>
      <c r="D58" s="9"/>
      <c r="E58" s="4"/>
      <c r="H58" s="28" t="s">
        <v>96</v>
      </c>
      <c r="I58" s="28"/>
      <c r="J58" s="29" t="n">
        <f aca="false">J55/J56</f>
        <v>0.142857142857143</v>
      </c>
      <c r="K58" s="29" t="e">
        <f aca="false">K55/K56</f>
        <v>#DIV/0!</v>
      </c>
      <c r="L58" s="30" t="e">
        <f aca="false">L55/L56</f>
        <v>#DIV/0!</v>
      </c>
      <c r="M58" s="30" t="e">
        <f aca="false">M55/M56</f>
        <v>#DIV/0!</v>
      </c>
      <c r="N58" s="30" t="e">
        <f aca="false">N55/N56</f>
        <v>#DIV/0!</v>
      </c>
      <c r="O58" s="30" t="e">
        <f aca="false">O55/O56</f>
        <v>#DIV/0!</v>
      </c>
      <c r="P58" s="30" t="e">
        <f aca="false">P55/P56</f>
        <v>#DIV/0!</v>
      </c>
      <c r="Q58" s="30" t="n">
        <f aca="false">Q55/Q56</f>
        <v>1</v>
      </c>
    </row>
    <row r="59" customFormat="false" ht="14.25" hidden="false" customHeight="false" outlineLevel="0" collapsed="false">
      <c r="C59" s="9"/>
      <c r="D59" s="9"/>
      <c r="E59" s="24"/>
    </row>
    <row r="60" customFormat="false" ht="14.25" hidden="false" customHeight="false" outlineLevel="0" collapsed="false">
      <c r="C60" s="4"/>
      <c r="D60" s="4"/>
      <c r="E60" s="24"/>
    </row>
    <row r="61" customFormat="false" ht="14.25" hidden="false" customHeight="false" outlineLevel="0" collapsed="false">
      <c r="J61" s="31"/>
      <c r="K61" s="31"/>
      <c r="L61" s="31"/>
      <c r="M61" s="31"/>
      <c r="N61" s="31"/>
      <c r="O61" s="31"/>
      <c r="P61" s="31"/>
    </row>
    <row r="62" customFormat="false" ht="14.25" hidden="false" customHeight="false" outlineLevel="0" collapsed="false">
      <c r="J62" s="32" t="s">
        <v>97</v>
      </c>
      <c r="K62" s="32"/>
      <c r="L62" s="32"/>
      <c r="M62" s="32"/>
      <c r="N62" s="32"/>
      <c r="O62" s="32"/>
      <c r="P62" s="32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V62"/>
  <sheetViews>
    <sheetView showFormulas="false" showGridLines="true" showRowColHeaders="true" showZeros="true" rightToLeft="false" tabSelected="false" showOutlineSymbols="true" defaultGridColor="true" view="normal" topLeftCell="A4" colorId="64" zoomScale="65" zoomScaleNormal="65" zoomScalePageLayoutView="100" workbookViewId="0">
      <selection pane="topLeft" activeCell="J30" activeCellId="0" sqref="J30"/>
    </sheetView>
  </sheetViews>
  <sheetFormatPr defaultColWidth="10.54296875" defaultRowHeight="14.25" zeroHeight="false" outlineLevelRow="0" outlineLevelCol="0"/>
  <cols>
    <col collapsed="false" customWidth="true" hidden="false" outlineLevel="0" max="1" min="1" style="0" width="1.27"/>
    <col collapsed="false" customWidth="true" hidden="false" outlineLevel="0" max="2" min="2" style="0" width="5"/>
    <col collapsed="false" customWidth="true" hidden="false" outlineLevel="0" max="3" min="3" style="0" width="10.82"/>
    <col collapsed="false" customWidth="true" hidden="false" outlineLevel="0" max="9" min="4" style="0" width="7.73"/>
    <col collapsed="false" customWidth="true" hidden="false" outlineLevel="0" max="10" min="10" style="0" width="7.18"/>
    <col collapsed="false" customWidth="true" hidden="false" outlineLevel="0" max="12" min="11" style="0" width="5.73"/>
    <col collapsed="false" customWidth="true" hidden="false" outlineLevel="0" max="13" min="13" style="0" width="6.46"/>
    <col collapsed="false" customWidth="true" hidden="false" outlineLevel="0" max="16" min="14" style="0" width="5.73"/>
    <col collapsed="false" customWidth="true" hidden="false" outlineLevel="0" max="17" min="17" style="0" width="8.72"/>
    <col collapsed="false" customWidth="true" hidden="false" outlineLevel="0" max="19" min="18" style="0" width="5.73"/>
    <col collapsed="false" customWidth="true" hidden="false" outlineLevel="0" max="22" min="20" style="0" width="9.14"/>
  </cols>
  <sheetData>
    <row r="2" customFormat="false" ht="15" hidden="false" customHeight="false" outlineLevel="0" collapsed="false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customFormat="false" ht="14.25" hidden="false" customHeight="false" outlineLevel="0" collapsed="false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4"/>
    </row>
    <row r="4" customFormat="false" ht="14.25" hidden="false" customHeight="false" outlineLevel="0" collapsed="false">
      <c r="C4" s="0" t="s">
        <v>2</v>
      </c>
      <c r="D4" s="5" t="s">
        <v>98</v>
      </c>
      <c r="E4" s="5"/>
      <c r="F4" s="5"/>
      <c r="G4" s="5"/>
      <c r="I4" s="0" t="s">
        <v>4</v>
      </c>
      <c r="J4" s="6" t="s">
        <v>5</v>
      </c>
      <c r="K4" s="6"/>
      <c r="M4" s="0" t="s">
        <v>6</v>
      </c>
      <c r="N4" s="7" t="n">
        <f aca="true">TODAY()</f>
        <v>45203</v>
      </c>
      <c r="O4" s="7"/>
    </row>
    <row r="5" customFormat="false" ht="6.75" hidden="false" customHeight="true" outlineLevel="0" collapsed="false">
      <c r="D5" s="8"/>
      <c r="E5" s="8"/>
      <c r="F5" s="8"/>
      <c r="G5" s="8"/>
    </row>
    <row r="6" customFormat="false" ht="13.8" hidden="false" customHeight="false" outlineLevel="0" collapsed="false">
      <c r="C6" s="0" t="s">
        <v>7</v>
      </c>
      <c r="D6" s="6" t="s">
        <v>8</v>
      </c>
      <c r="E6" s="6"/>
      <c r="F6" s="6"/>
      <c r="G6" s="6"/>
      <c r="I6" s="9" t="s">
        <v>9</v>
      </c>
      <c r="J6" s="9"/>
      <c r="K6" s="10" t="s">
        <v>10</v>
      </c>
      <c r="L6" s="10"/>
      <c r="M6" s="10"/>
      <c r="N6" s="10"/>
      <c r="O6" s="10"/>
      <c r="P6" s="10"/>
    </row>
    <row r="7" customFormat="false" ht="11.25" hidden="false" customHeight="true" outlineLevel="0" collapsed="false"/>
    <row r="8" customFormat="false" ht="14.25" hidden="false" customHeight="false" outlineLevel="0" collapsed="false">
      <c r="B8" s="11" t="s">
        <v>11</v>
      </c>
      <c r="C8" s="11" t="s">
        <v>12</v>
      </c>
      <c r="D8" s="12" t="s">
        <v>13</v>
      </c>
      <c r="E8" s="12"/>
      <c r="F8" s="12"/>
      <c r="G8" s="12"/>
      <c r="H8" s="12"/>
      <c r="I8" s="12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1" t="s">
        <v>22</v>
      </c>
      <c r="D9" s="12" t="s">
        <v>23</v>
      </c>
      <c r="E9" s="12"/>
      <c r="F9" s="12"/>
      <c r="G9" s="12"/>
      <c r="H9" s="12"/>
      <c r="I9" s="12"/>
      <c r="J9" s="33" t="n">
        <v>100</v>
      </c>
      <c r="K9" s="13"/>
      <c r="L9" s="13"/>
      <c r="M9" s="13"/>
      <c r="N9" s="13"/>
      <c r="O9" s="13"/>
      <c r="P9" s="13"/>
      <c r="Q9" s="17" t="n">
        <f aca="false">SUM(J9:P9)/7</f>
        <v>14.2857142857143</v>
      </c>
    </row>
    <row r="10" customFormat="false" ht="13.8" hidden="false" customHeight="false" outlineLevel="0" collapsed="false">
      <c r="B10" s="15" t="n">
        <f aca="false">B9+1</f>
        <v>2</v>
      </c>
      <c r="C10" s="11" t="s">
        <v>24</v>
      </c>
      <c r="D10" s="12" t="s">
        <v>25</v>
      </c>
      <c r="E10" s="12"/>
      <c r="F10" s="12"/>
      <c r="G10" s="12"/>
      <c r="H10" s="12"/>
      <c r="I10" s="12"/>
      <c r="J10" s="33" t="n">
        <v>87</v>
      </c>
      <c r="K10" s="13"/>
      <c r="L10" s="13"/>
      <c r="M10" s="13"/>
      <c r="N10" s="13"/>
      <c r="O10" s="13"/>
      <c r="P10" s="13"/>
      <c r="Q10" s="17" t="n">
        <f aca="false">SUM(J10:P10)/7</f>
        <v>12.4285714285714</v>
      </c>
    </row>
    <row r="11" customFormat="false" ht="13.8" hidden="false" customHeight="false" outlineLevel="0" collapsed="false">
      <c r="B11" s="15" t="n">
        <f aca="false">B10+1</f>
        <v>3</v>
      </c>
      <c r="C11" s="11" t="s">
        <v>26</v>
      </c>
      <c r="D11" s="12" t="s">
        <v>27</v>
      </c>
      <c r="E11" s="12"/>
      <c r="F11" s="12"/>
      <c r="G11" s="12"/>
      <c r="H11" s="12"/>
      <c r="I11" s="12"/>
      <c r="J11" s="33" t="n">
        <v>75</v>
      </c>
      <c r="K11" s="13"/>
      <c r="L11" s="13"/>
      <c r="M11" s="13"/>
      <c r="N11" s="13"/>
      <c r="O11" s="13"/>
      <c r="P11" s="13"/>
      <c r="Q11" s="17" t="n">
        <f aca="false">SUM(J11:P11)/7</f>
        <v>10.7142857142857</v>
      </c>
    </row>
    <row r="12" customFormat="false" ht="13.8" hidden="false" customHeight="false" outlineLevel="0" collapsed="false">
      <c r="B12" s="15" t="n">
        <f aca="false">B11+1</f>
        <v>4</v>
      </c>
      <c r="C12" s="11" t="s">
        <v>28</v>
      </c>
      <c r="D12" s="12" t="s">
        <v>29</v>
      </c>
      <c r="E12" s="12"/>
      <c r="F12" s="12"/>
      <c r="G12" s="12"/>
      <c r="H12" s="12"/>
      <c r="I12" s="12"/>
      <c r="J12" s="33" t="n">
        <v>82</v>
      </c>
      <c r="K12" s="13"/>
      <c r="L12" s="13"/>
      <c r="M12" s="13"/>
      <c r="N12" s="13"/>
      <c r="O12" s="13"/>
      <c r="P12" s="13"/>
      <c r="Q12" s="17" t="n">
        <f aca="false">SUM(J12:P12)/7</f>
        <v>11.7142857142857</v>
      </c>
    </row>
    <row r="13" customFormat="false" ht="13.8" hidden="false" customHeight="false" outlineLevel="0" collapsed="false">
      <c r="B13" s="15" t="n">
        <f aca="false">B12+1</f>
        <v>5</v>
      </c>
      <c r="C13" s="11" t="s">
        <v>30</v>
      </c>
      <c r="D13" s="12" t="s">
        <v>31</v>
      </c>
      <c r="E13" s="12"/>
      <c r="F13" s="12"/>
      <c r="G13" s="12"/>
      <c r="H13" s="12"/>
      <c r="I13" s="12"/>
      <c r="J13" s="33" t="n">
        <v>83</v>
      </c>
      <c r="K13" s="13"/>
      <c r="L13" s="13"/>
      <c r="M13" s="13"/>
      <c r="N13" s="13"/>
      <c r="O13" s="13"/>
      <c r="P13" s="13"/>
      <c r="Q13" s="17" t="n">
        <f aca="false">SUM(J13:P13)/7</f>
        <v>11.8571428571429</v>
      </c>
    </row>
    <row r="14" customFormat="false" ht="13.8" hidden="false" customHeight="false" outlineLevel="0" collapsed="false">
      <c r="B14" s="15" t="n">
        <f aca="false">B13+1</f>
        <v>6</v>
      </c>
      <c r="C14" s="11" t="s">
        <v>32</v>
      </c>
      <c r="D14" s="12" t="s">
        <v>33</v>
      </c>
      <c r="E14" s="12"/>
      <c r="F14" s="12"/>
      <c r="G14" s="12"/>
      <c r="H14" s="12"/>
      <c r="I14" s="12"/>
      <c r="J14" s="33" t="n">
        <v>0</v>
      </c>
      <c r="K14" s="13"/>
      <c r="L14" s="13"/>
      <c r="M14" s="13"/>
      <c r="N14" s="13"/>
      <c r="O14" s="13"/>
      <c r="P14" s="13"/>
      <c r="Q14" s="17" t="n">
        <f aca="false">SUM(J14:P14)/7</f>
        <v>0</v>
      </c>
    </row>
    <row r="15" customFormat="false" ht="13.8" hidden="false" customHeight="false" outlineLevel="0" collapsed="false">
      <c r="B15" s="15" t="n">
        <f aca="false">B14+1</f>
        <v>7</v>
      </c>
      <c r="C15" s="11" t="s">
        <v>34</v>
      </c>
      <c r="D15" s="12" t="s">
        <v>35</v>
      </c>
      <c r="E15" s="12"/>
      <c r="F15" s="12"/>
      <c r="G15" s="12"/>
      <c r="H15" s="12"/>
      <c r="I15" s="12"/>
      <c r="J15" s="33" t="n">
        <v>89</v>
      </c>
      <c r="K15" s="13"/>
      <c r="L15" s="13"/>
      <c r="M15" s="13"/>
      <c r="N15" s="13"/>
      <c r="O15" s="13"/>
      <c r="P15" s="13"/>
      <c r="Q15" s="17" t="n">
        <f aca="false">SUM(J15:P15)/7</f>
        <v>12.7142857142857</v>
      </c>
    </row>
    <row r="16" customFormat="false" ht="13.8" hidden="false" customHeight="false" outlineLevel="0" collapsed="false">
      <c r="B16" s="15" t="n">
        <f aca="false">B15+1</f>
        <v>8</v>
      </c>
      <c r="C16" s="11" t="s">
        <v>36</v>
      </c>
      <c r="D16" s="12" t="s">
        <v>37</v>
      </c>
      <c r="E16" s="12"/>
      <c r="F16" s="12"/>
      <c r="G16" s="12"/>
      <c r="H16" s="12"/>
      <c r="I16" s="12"/>
      <c r="J16" s="33" t="n">
        <v>90.5</v>
      </c>
      <c r="K16" s="13"/>
      <c r="L16" s="13"/>
      <c r="M16" s="13"/>
      <c r="N16" s="13"/>
      <c r="O16" s="13"/>
      <c r="P16" s="13"/>
      <c r="Q16" s="17" t="n">
        <f aca="false">SUM(J16:P16)/7</f>
        <v>12.9285714285714</v>
      </c>
    </row>
    <row r="17" customFormat="false" ht="13.8" hidden="false" customHeight="false" outlineLevel="0" collapsed="false">
      <c r="B17" s="15" t="n">
        <f aca="false">B16+1</f>
        <v>9</v>
      </c>
      <c r="C17" s="11" t="s">
        <v>38</v>
      </c>
      <c r="D17" s="12" t="s">
        <v>39</v>
      </c>
      <c r="E17" s="12"/>
      <c r="F17" s="12"/>
      <c r="G17" s="12"/>
      <c r="H17" s="12"/>
      <c r="I17" s="12"/>
      <c r="J17" s="33" t="n">
        <v>90</v>
      </c>
      <c r="K17" s="13"/>
      <c r="L17" s="13"/>
      <c r="M17" s="13"/>
      <c r="N17" s="13"/>
      <c r="O17" s="13"/>
      <c r="P17" s="13"/>
      <c r="Q17" s="17" t="n">
        <f aca="false">SUM(J17:P17)/7</f>
        <v>12.8571428571429</v>
      </c>
    </row>
    <row r="18" customFormat="false" ht="13.8" hidden="false" customHeight="false" outlineLevel="0" collapsed="false">
      <c r="B18" s="15" t="n">
        <f aca="false">B17+1</f>
        <v>10</v>
      </c>
      <c r="C18" s="11" t="s">
        <v>40</v>
      </c>
      <c r="D18" s="12" t="s">
        <v>41</v>
      </c>
      <c r="E18" s="12"/>
      <c r="F18" s="12"/>
      <c r="G18" s="12"/>
      <c r="H18" s="12"/>
      <c r="I18" s="12"/>
      <c r="J18" s="33" t="n">
        <v>96</v>
      </c>
      <c r="K18" s="13"/>
      <c r="L18" s="13"/>
      <c r="M18" s="13"/>
      <c r="N18" s="13"/>
      <c r="O18" s="13"/>
      <c r="P18" s="13"/>
      <c r="Q18" s="17" t="n">
        <f aca="false">SUM(J18:P18)/7</f>
        <v>13.7142857142857</v>
      </c>
    </row>
    <row r="19" customFormat="false" ht="13.8" hidden="false" customHeight="false" outlineLevel="0" collapsed="false">
      <c r="B19" s="15" t="n">
        <f aca="false">B18+1</f>
        <v>11</v>
      </c>
      <c r="C19" s="11" t="s">
        <v>42</v>
      </c>
      <c r="D19" s="12" t="s">
        <v>43</v>
      </c>
      <c r="E19" s="12"/>
      <c r="F19" s="12"/>
      <c r="G19" s="12"/>
      <c r="H19" s="12"/>
      <c r="I19" s="12"/>
      <c r="J19" s="33" t="n">
        <v>91</v>
      </c>
      <c r="K19" s="13"/>
      <c r="L19" s="13"/>
      <c r="M19" s="13"/>
      <c r="N19" s="13"/>
      <c r="O19" s="13"/>
      <c r="P19" s="13"/>
      <c r="Q19" s="17" t="n">
        <f aca="false">SUM(J19:P19)/7</f>
        <v>13</v>
      </c>
    </row>
    <row r="20" customFormat="false" ht="13.8" hidden="false" customHeight="false" outlineLevel="0" collapsed="false">
      <c r="B20" s="15" t="n">
        <f aca="false">B19+1</f>
        <v>12</v>
      </c>
      <c r="C20" s="11" t="s">
        <v>44</v>
      </c>
      <c r="D20" s="12" t="s">
        <v>45</v>
      </c>
      <c r="E20" s="12"/>
      <c r="F20" s="12"/>
      <c r="G20" s="12"/>
      <c r="H20" s="12"/>
      <c r="I20" s="12"/>
      <c r="J20" s="33" t="n">
        <v>98</v>
      </c>
      <c r="K20" s="13"/>
      <c r="L20" s="13"/>
      <c r="M20" s="13"/>
      <c r="N20" s="13"/>
      <c r="O20" s="13"/>
      <c r="P20" s="13"/>
      <c r="Q20" s="17" t="n">
        <f aca="false">SUM(J20:P20)/7</f>
        <v>14</v>
      </c>
    </row>
    <row r="21" customFormat="false" ht="13.8" hidden="false" customHeight="false" outlineLevel="0" collapsed="false">
      <c r="B21" s="15" t="n">
        <f aca="false">B20+1</f>
        <v>13</v>
      </c>
      <c r="C21" s="11" t="s">
        <v>46</v>
      </c>
      <c r="D21" s="12" t="s">
        <v>47</v>
      </c>
      <c r="E21" s="12"/>
      <c r="F21" s="12"/>
      <c r="G21" s="12"/>
      <c r="H21" s="12"/>
      <c r="I21" s="12"/>
      <c r="J21" s="33" t="n">
        <v>98</v>
      </c>
      <c r="K21" s="13"/>
      <c r="L21" s="13"/>
      <c r="M21" s="13"/>
      <c r="N21" s="13"/>
      <c r="O21" s="13"/>
      <c r="P21" s="13"/>
      <c r="Q21" s="17" t="n">
        <f aca="false">SUM(J21:P21)/7</f>
        <v>14</v>
      </c>
    </row>
    <row r="22" customFormat="false" ht="13.8" hidden="false" customHeight="false" outlineLevel="0" collapsed="false">
      <c r="B22" s="15" t="n">
        <f aca="false">B21+1</f>
        <v>14</v>
      </c>
      <c r="C22" s="11" t="s">
        <v>48</v>
      </c>
      <c r="D22" s="12" t="s">
        <v>49</v>
      </c>
      <c r="E22" s="12"/>
      <c r="F22" s="12"/>
      <c r="G22" s="12"/>
      <c r="H22" s="12"/>
      <c r="I22" s="12"/>
      <c r="J22" s="33" t="n">
        <v>94</v>
      </c>
      <c r="K22" s="13"/>
      <c r="L22" s="13"/>
      <c r="M22" s="13"/>
      <c r="N22" s="13"/>
      <c r="O22" s="13"/>
      <c r="P22" s="13"/>
      <c r="Q22" s="17" t="n">
        <f aca="false">SUM(J22:P22)/7</f>
        <v>13.4285714285714</v>
      </c>
    </row>
    <row r="23" customFormat="false" ht="13.8" hidden="false" customHeight="false" outlineLevel="0" collapsed="false">
      <c r="B23" s="15" t="n">
        <f aca="false">B22+1</f>
        <v>15</v>
      </c>
      <c r="C23" s="11" t="s">
        <v>50</v>
      </c>
      <c r="D23" s="12" t="s">
        <v>51</v>
      </c>
      <c r="E23" s="12"/>
      <c r="F23" s="12"/>
      <c r="G23" s="12"/>
      <c r="H23" s="12"/>
      <c r="I23" s="12"/>
      <c r="J23" s="33" t="n">
        <v>77</v>
      </c>
      <c r="K23" s="13"/>
      <c r="L23" s="13"/>
      <c r="M23" s="13"/>
      <c r="N23" s="13"/>
      <c r="O23" s="13"/>
      <c r="P23" s="13"/>
      <c r="Q23" s="17" t="n">
        <f aca="false">SUM(J23:P23)/7</f>
        <v>11</v>
      </c>
    </row>
    <row r="24" customFormat="false" ht="13.8" hidden="false" customHeight="false" outlineLevel="0" collapsed="false">
      <c r="B24" s="15" t="n">
        <f aca="false">B23+1</f>
        <v>16</v>
      </c>
      <c r="C24" s="11" t="s">
        <v>52</v>
      </c>
      <c r="D24" s="12" t="s">
        <v>53</v>
      </c>
      <c r="E24" s="12"/>
      <c r="F24" s="12"/>
      <c r="G24" s="12"/>
      <c r="H24" s="12"/>
      <c r="I24" s="12"/>
      <c r="J24" s="33" t="n">
        <v>73.5</v>
      </c>
      <c r="K24" s="13"/>
      <c r="L24" s="13"/>
      <c r="M24" s="13"/>
      <c r="N24" s="13"/>
      <c r="O24" s="13"/>
      <c r="P24" s="13"/>
      <c r="Q24" s="17" t="n">
        <f aca="false">SUM(J24:P24)/7</f>
        <v>10.5</v>
      </c>
    </row>
    <row r="25" customFormat="false" ht="13.8" hidden="false" customHeight="false" outlineLevel="0" collapsed="false">
      <c r="B25" s="15" t="n">
        <f aca="false">B24+1</f>
        <v>17</v>
      </c>
      <c r="C25" s="11" t="s">
        <v>54</v>
      </c>
      <c r="D25" s="12" t="s">
        <v>55</v>
      </c>
      <c r="E25" s="12"/>
      <c r="F25" s="12"/>
      <c r="G25" s="12"/>
      <c r="H25" s="12"/>
      <c r="I25" s="12"/>
      <c r="J25" s="33" t="n">
        <v>93</v>
      </c>
      <c r="K25" s="13"/>
      <c r="L25" s="13"/>
      <c r="M25" s="13"/>
      <c r="N25" s="13"/>
      <c r="O25" s="13"/>
      <c r="P25" s="13"/>
      <c r="Q25" s="17" t="n">
        <f aca="false">SUM(J25:P25)/7</f>
        <v>13.2857142857143</v>
      </c>
    </row>
    <row r="26" customFormat="false" ht="13.8" hidden="false" customHeight="false" outlineLevel="0" collapsed="false">
      <c r="B26" s="15" t="n">
        <f aca="false">B25+1</f>
        <v>18</v>
      </c>
      <c r="C26" s="11" t="s">
        <v>56</v>
      </c>
      <c r="D26" s="12" t="s">
        <v>57</v>
      </c>
      <c r="E26" s="12"/>
      <c r="F26" s="12"/>
      <c r="G26" s="12"/>
      <c r="H26" s="12"/>
      <c r="I26" s="12"/>
      <c r="J26" s="33" t="n">
        <v>89</v>
      </c>
      <c r="K26" s="13"/>
      <c r="L26" s="13"/>
      <c r="M26" s="13"/>
      <c r="N26" s="13"/>
      <c r="O26" s="13"/>
      <c r="P26" s="13"/>
      <c r="Q26" s="17" t="n">
        <f aca="false">SUM(J26:P26)/7</f>
        <v>12.7142857142857</v>
      </c>
      <c r="V26" s="18"/>
    </row>
    <row r="27" customFormat="false" ht="13.8" hidden="false" customHeight="false" outlineLevel="0" collapsed="false">
      <c r="B27" s="15" t="n">
        <f aca="false">B26+1</f>
        <v>19</v>
      </c>
      <c r="C27" s="11" t="s">
        <v>58</v>
      </c>
      <c r="D27" s="12" t="s">
        <v>59</v>
      </c>
      <c r="E27" s="12"/>
      <c r="F27" s="12"/>
      <c r="G27" s="12"/>
      <c r="H27" s="12"/>
      <c r="I27" s="12"/>
      <c r="J27" s="33" t="n">
        <v>100</v>
      </c>
      <c r="K27" s="13"/>
      <c r="L27" s="13"/>
      <c r="M27" s="13"/>
      <c r="N27" s="13"/>
      <c r="O27" s="13"/>
      <c r="P27" s="13"/>
      <c r="Q27" s="17" t="n">
        <f aca="false">SUM(J27:P27)/7</f>
        <v>14.2857142857143</v>
      </c>
    </row>
    <row r="28" customFormat="false" ht="13.8" hidden="false" customHeight="false" outlineLevel="0" collapsed="false">
      <c r="B28" s="15" t="n">
        <f aca="false">B27+1</f>
        <v>20</v>
      </c>
      <c r="C28" s="11" t="s">
        <v>60</v>
      </c>
      <c r="D28" s="12" t="s">
        <v>61</v>
      </c>
      <c r="E28" s="12"/>
      <c r="F28" s="12"/>
      <c r="G28" s="12"/>
      <c r="H28" s="12"/>
      <c r="I28" s="12"/>
      <c r="J28" s="33" t="n">
        <v>89</v>
      </c>
      <c r="K28" s="13"/>
      <c r="L28" s="13"/>
      <c r="M28" s="13"/>
      <c r="N28" s="13"/>
      <c r="O28" s="13"/>
      <c r="P28" s="13"/>
      <c r="Q28" s="17" t="n">
        <f aca="false">SUM(J28:P28)/7</f>
        <v>12.7142857142857</v>
      </c>
    </row>
    <row r="29" customFormat="false" ht="13.8" hidden="false" customHeight="false" outlineLevel="0" collapsed="false">
      <c r="B29" s="15" t="n">
        <f aca="false">B28+1</f>
        <v>21</v>
      </c>
      <c r="C29" s="11" t="s">
        <v>62</v>
      </c>
      <c r="D29" s="12" t="s">
        <v>63</v>
      </c>
      <c r="E29" s="12"/>
      <c r="F29" s="12"/>
      <c r="G29" s="12"/>
      <c r="H29" s="12"/>
      <c r="I29" s="12"/>
      <c r="J29" s="33" t="n">
        <v>93</v>
      </c>
      <c r="K29" s="13"/>
      <c r="L29" s="13"/>
      <c r="M29" s="13"/>
      <c r="N29" s="13"/>
      <c r="O29" s="13"/>
      <c r="P29" s="13"/>
      <c r="Q29" s="17" t="n">
        <f aca="false">SUM(J29:P29)/7</f>
        <v>13.2857142857143</v>
      </c>
    </row>
    <row r="30" customFormat="false" ht="13.8" hidden="false" customHeight="false" outlineLevel="0" collapsed="false">
      <c r="B30" s="15" t="n">
        <f aca="false">B29+1</f>
        <v>22</v>
      </c>
      <c r="C30" s="11" t="s">
        <v>64</v>
      </c>
      <c r="D30" s="12" t="s">
        <v>65</v>
      </c>
      <c r="E30" s="12"/>
      <c r="F30" s="12"/>
      <c r="G30" s="12"/>
      <c r="H30" s="12"/>
      <c r="I30" s="12"/>
      <c r="J30" s="33" t="n">
        <v>83.5</v>
      </c>
      <c r="K30" s="13"/>
      <c r="L30" s="13"/>
      <c r="M30" s="13"/>
      <c r="N30" s="13"/>
      <c r="O30" s="13"/>
      <c r="P30" s="13"/>
      <c r="Q30" s="17" t="n">
        <f aca="false">SUM(J30:P30)/7</f>
        <v>11.9285714285714</v>
      </c>
    </row>
    <row r="31" customFormat="false" ht="13.8" hidden="false" customHeight="false" outlineLevel="0" collapsed="false">
      <c r="B31" s="15" t="n">
        <f aca="false">B30+1</f>
        <v>23</v>
      </c>
      <c r="C31" s="11" t="s">
        <v>66</v>
      </c>
      <c r="D31" s="12" t="s">
        <v>67</v>
      </c>
      <c r="E31" s="12"/>
      <c r="F31" s="12"/>
      <c r="G31" s="12"/>
      <c r="H31" s="12"/>
      <c r="I31" s="12"/>
      <c r="J31" s="33" t="n">
        <v>0</v>
      </c>
      <c r="K31" s="13"/>
      <c r="L31" s="13"/>
      <c r="M31" s="13"/>
      <c r="N31" s="13"/>
      <c r="O31" s="13"/>
      <c r="P31" s="13"/>
      <c r="Q31" s="17" t="n">
        <f aca="false">SUM(J31:P31)/7</f>
        <v>0</v>
      </c>
    </row>
    <row r="32" customFormat="false" ht="13.8" hidden="false" customHeight="false" outlineLevel="0" collapsed="false">
      <c r="B32" s="15" t="n">
        <f aca="false">B31+1</f>
        <v>24</v>
      </c>
      <c r="C32" s="11" t="s">
        <v>68</v>
      </c>
      <c r="D32" s="12" t="s">
        <v>69</v>
      </c>
      <c r="E32" s="12"/>
      <c r="F32" s="12"/>
      <c r="G32" s="12"/>
      <c r="H32" s="12"/>
      <c r="I32" s="12"/>
      <c r="J32" s="33" t="n">
        <v>96</v>
      </c>
      <c r="K32" s="13"/>
      <c r="L32" s="13"/>
      <c r="M32" s="13"/>
      <c r="N32" s="13"/>
      <c r="O32" s="13"/>
      <c r="P32" s="13"/>
      <c r="Q32" s="17" t="n">
        <f aca="false">SUM(J32:P32)/7</f>
        <v>13.7142857142857</v>
      </c>
      <c r="T32" s="18"/>
    </row>
    <row r="33" customFormat="false" ht="13.8" hidden="false" customHeight="false" outlineLevel="0" collapsed="false">
      <c r="B33" s="15" t="n">
        <f aca="false">B32+1</f>
        <v>25</v>
      </c>
      <c r="C33" s="11" t="s">
        <v>70</v>
      </c>
      <c r="D33" s="12" t="s">
        <v>71</v>
      </c>
      <c r="E33" s="12"/>
      <c r="F33" s="12"/>
      <c r="G33" s="12"/>
      <c r="H33" s="12"/>
      <c r="I33" s="12"/>
      <c r="J33" s="33" t="n">
        <v>100</v>
      </c>
      <c r="K33" s="13"/>
      <c r="L33" s="13"/>
      <c r="M33" s="13"/>
      <c r="N33" s="13"/>
      <c r="O33" s="13"/>
      <c r="P33" s="13"/>
      <c r="Q33" s="17" t="n">
        <f aca="false">SUM(J33:P33)/7</f>
        <v>14.2857142857143</v>
      </c>
    </row>
    <row r="34" customFormat="false" ht="13.8" hidden="false" customHeight="false" outlineLevel="0" collapsed="false">
      <c r="B34" s="15" t="n">
        <f aca="false">B33+1</f>
        <v>26</v>
      </c>
      <c r="C34" s="11" t="s">
        <v>72</v>
      </c>
      <c r="D34" s="12" t="s">
        <v>73</v>
      </c>
      <c r="E34" s="12"/>
      <c r="F34" s="12"/>
      <c r="G34" s="12"/>
      <c r="H34" s="12"/>
      <c r="I34" s="12"/>
      <c r="J34" s="33" t="n">
        <v>100</v>
      </c>
      <c r="K34" s="13"/>
      <c r="L34" s="13"/>
      <c r="M34" s="13"/>
      <c r="N34" s="13"/>
      <c r="O34" s="13"/>
      <c r="P34" s="13"/>
      <c r="Q34" s="17" t="n">
        <f aca="false">SUM(J34:P34)/7</f>
        <v>14.2857142857143</v>
      </c>
    </row>
    <row r="35" customFormat="false" ht="13.8" hidden="false" customHeight="false" outlineLevel="0" collapsed="false">
      <c r="B35" s="15" t="n">
        <f aca="false">B34+1</f>
        <v>27</v>
      </c>
      <c r="C35" s="11" t="s">
        <v>74</v>
      </c>
      <c r="D35" s="12" t="s">
        <v>75</v>
      </c>
      <c r="E35" s="12"/>
      <c r="F35" s="12"/>
      <c r="G35" s="12"/>
      <c r="H35" s="12"/>
      <c r="I35" s="12"/>
      <c r="J35" s="33" t="n">
        <v>82</v>
      </c>
      <c r="K35" s="13"/>
      <c r="L35" s="13"/>
      <c r="M35" s="13"/>
      <c r="N35" s="13"/>
      <c r="O35" s="13"/>
      <c r="P35" s="13"/>
      <c r="Q35" s="17" t="n">
        <f aca="false">SUM(J35:P35)/7</f>
        <v>11.7142857142857</v>
      </c>
    </row>
    <row r="36" customFormat="false" ht="13.8" hidden="false" customHeight="false" outlineLevel="0" collapsed="false">
      <c r="B36" s="15" t="n">
        <f aca="false">B35+1</f>
        <v>28</v>
      </c>
      <c r="C36" s="11" t="s">
        <v>76</v>
      </c>
      <c r="D36" s="12" t="s">
        <v>77</v>
      </c>
      <c r="E36" s="12"/>
      <c r="F36" s="12"/>
      <c r="G36" s="12"/>
      <c r="H36" s="12"/>
      <c r="I36" s="12"/>
      <c r="J36" s="33" t="n">
        <v>0</v>
      </c>
      <c r="K36" s="13"/>
      <c r="L36" s="13"/>
      <c r="M36" s="13"/>
      <c r="N36" s="13"/>
      <c r="O36" s="13"/>
      <c r="P36" s="13"/>
      <c r="Q36" s="17" t="n">
        <f aca="false">SUM(J36:P36)/7</f>
        <v>0</v>
      </c>
    </row>
    <row r="37" customFormat="false" ht="13.8" hidden="false" customHeight="false" outlineLevel="0" collapsed="false">
      <c r="B37" s="15" t="n">
        <f aca="false">B36+1</f>
        <v>29</v>
      </c>
      <c r="C37" s="11" t="s">
        <v>78</v>
      </c>
      <c r="D37" s="12" t="s">
        <v>79</v>
      </c>
      <c r="E37" s="12"/>
      <c r="F37" s="12"/>
      <c r="G37" s="12"/>
      <c r="H37" s="12"/>
      <c r="I37" s="12"/>
      <c r="J37" s="33" t="n">
        <v>98</v>
      </c>
      <c r="K37" s="13"/>
      <c r="L37" s="13"/>
      <c r="M37" s="13"/>
      <c r="N37" s="13"/>
      <c r="O37" s="13"/>
      <c r="P37" s="13"/>
      <c r="Q37" s="17" t="n">
        <f aca="false">SUM(J37:P37)/7</f>
        <v>14</v>
      </c>
    </row>
    <row r="38" customFormat="false" ht="13.8" hidden="false" customHeight="false" outlineLevel="0" collapsed="false">
      <c r="B38" s="15" t="n">
        <f aca="false">B37+1</f>
        <v>30</v>
      </c>
      <c r="C38" s="11" t="s">
        <v>80</v>
      </c>
      <c r="D38" s="12" t="s">
        <v>81</v>
      </c>
      <c r="E38" s="12"/>
      <c r="F38" s="12"/>
      <c r="G38" s="12"/>
      <c r="H38" s="12"/>
      <c r="I38" s="12"/>
      <c r="J38" s="33" t="n">
        <v>98</v>
      </c>
      <c r="K38" s="13"/>
      <c r="L38" s="13"/>
      <c r="M38" s="13"/>
      <c r="N38" s="13"/>
      <c r="O38" s="13"/>
      <c r="P38" s="13"/>
      <c r="Q38" s="17" t="n">
        <f aca="false">SUM(J38:P38)/7</f>
        <v>14</v>
      </c>
    </row>
    <row r="39" customFormat="false" ht="13.8" hidden="false" customHeight="false" outlineLevel="0" collapsed="false">
      <c r="B39" s="15" t="n">
        <f aca="false">B38+1</f>
        <v>31</v>
      </c>
      <c r="C39" s="11" t="s">
        <v>82</v>
      </c>
      <c r="D39" s="12" t="s">
        <v>83</v>
      </c>
      <c r="E39" s="12"/>
      <c r="F39" s="12"/>
      <c r="G39" s="12"/>
      <c r="H39" s="12"/>
      <c r="I39" s="12"/>
      <c r="J39" s="33" t="n">
        <v>0</v>
      </c>
      <c r="K39" s="13"/>
      <c r="L39" s="13"/>
      <c r="M39" s="13"/>
      <c r="N39" s="13"/>
      <c r="O39" s="13"/>
      <c r="P39" s="13"/>
      <c r="Q39" s="17" t="n">
        <f aca="false">SUM(J39:P39)/7</f>
        <v>0</v>
      </c>
    </row>
    <row r="40" customFormat="false" ht="13.8" hidden="false" customHeight="false" outlineLevel="0" collapsed="false">
      <c r="B40" s="15" t="n">
        <f aca="false">B39+1</f>
        <v>32</v>
      </c>
      <c r="C40" s="11" t="s">
        <v>84</v>
      </c>
      <c r="D40" s="12" t="s">
        <v>85</v>
      </c>
      <c r="E40" s="12"/>
      <c r="F40" s="12"/>
      <c r="G40" s="12"/>
      <c r="H40" s="12"/>
      <c r="I40" s="12"/>
      <c r="J40" s="33" t="n">
        <v>76</v>
      </c>
      <c r="K40" s="13"/>
      <c r="L40" s="13"/>
      <c r="M40" s="13"/>
      <c r="N40" s="13"/>
      <c r="O40" s="13"/>
      <c r="P40" s="13"/>
      <c r="Q40" s="17" t="n">
        <f aca="false">SUM(J40:P40)/7</f>
        <v>10.8571428571429</v>
      </c>
    </row>
    <row r="41" customFormat="false" ht="13.8" hidden="false" customHeight="false" outlineLevel="0" collapsed="false">
      <c r="B41" s="15" t="n">
        <f aca="false">B40+1</f>
        <v>33</v>
      </c>
      <c r="C41" s="11" t="s">
        <v>86</v>
      </c>
      <c r="D41" s="12" t="s">
        <v>87</v>
      </c>
      <c r="E41" s="12"/>
      <c r="F41" s="12"/>
      <c r="G41" s="12"/>
      <c r="H41" s="12"/>
      <c r="I41" s="12"/>
      <c r="J41" s="33" t="n">
        <v>96</v>
      </c>
      <c r="K41" s="13"/>
      <c r="L41" s="13"/>
      <c r="M41" s="13"/>
      <c r="N41" s="13"/>
      <c r="O41" s="13"/>
      <c r="P41" s="13"/>
      <c r="Q41" s="17" t="n">
        <f aca="false">SUM(J41:P41)/7</f>
        <v>13.7142857142857</v>
      </c>
    </row>
    <row r="42" customFormat="false" ht="13.8" hidden="false" customHeight="false" outlineLevel="0" collapsed="false">
      <c r="B42" s="15" t="n">
        <f aca="false">B41+1</f>
        <v>34</v>
      </c>
      <c r="C42" s="11" t="s">
        <v>88</v>
      </c>
      <c r="D42" s="12" t="s">
        <v>89</v>
      </c>
      <c r="E42" s="12"/>
      <c r="F42" s="12"/>
      <c r="G42" s="12"/>
      <c r="H42" s="12"/>
      <c r="I42" s="12"/>
      <c r="J42" s="33" t="n">
        <v>76</v>
      </c>
      <c r="K42" s="13"/>
      <c r="L42" s="13"/>
      <c r="M42" s="13"/>
      <c r="N42" s="13"/>
      <c r="O42" s="13"/>
      <c r="P42" s="13"/>
      <c r="Q42" s="17" t="n">
        <f aca="false">SUM(J42:P42)/7</f>
        <v>10.8571428571429</v>
      </c>
    </row>
    <row r="43" customFormat="false" ht="13.8" hidden="false" customHeight="false" outlineLevel="0" collapsed="false">
      <c r="B43" s="15" t="n">
        <f aca="false">B42+1</f>
        <v>35</v>
      </c>
      <c r="C43" s="11" t="s">
        <v>90</v>
      </c>
      <c r="D43" s="12" t="s">
        <v>91</v>
      </c>
      <c r="E43" s="12"/>
      <c r="F43" s="12"/>
      <c r="G43" s="12"/>
      <c r="H43" s="12"/>
      <c r="I43" s="12"/>
      <c r="J43" s="33" t="n">
        <v>83.5</v>
      </c>
      <c r="K43" s="13"/>
      <c r="L43" s="13"/>
      <c r="M43" s="13"/>
      <c r="N43" s="13"/>
      <c r="O43" s="13"/>
      <c r="P43" s="13"/>
      <c r="Q43" s="17" t="n">
        <f aca="false">SUM(J43:P43)/7</f>
        <v>11.9285714285714</v>
      </c>
    </row>
    <row r="44" customFormat="false" ht="14.25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 t="n">
        <f aca="false">SUM(J44:P44)/7</f>
        <v>0</v>
      </c>
    </row>
    <row r="45" customFormat="false" ht="14.25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 t="n">
        <f aca="false">SUM(J45:P45)/7</f>
        <v>0</v>
      </c>
    </row>
    <row r="46" customFormat="false" ht="14.25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 t="n">
        <f aca="false">SUM(J46:P46)/7</f>
        <v>0</v>
      </c>
    </row>
    <row r="47" customFormat="false" ht="14.25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 t="n">
        <f aca="false">SUM(J47:P47)/7</f>
        <v>0</v>
      </c>
    </row>
    <row r="48" customFormat="false" ht="14.25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 t="n">
        <f aca="false">SUM(J48:P48)/7</f>
        <v>0</v>
      </c>
    </row>
    <row r="49" customFormat="false" ht="14.25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 t="n">
        <f aca="false">SUM(J49:P49)/7</f>
        <v>0</v>
      </c>
    </row>
    <row r="50" customFormat="false" ht="14.25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 t="n">
        <f aca="false">SUM(J50:P50)/7</f>
        <v>0</v>
      </c>
    </row>
    <row r="51" customFormat="false" ht="14.25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 t="n">
        <f aca="false">SUM(J51:P51)/7</f>
        <v>0</v>
      </c>
    </row>
    <row r="52" customFormat="false" ht="14.25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 t="n">
        <f aca="false">SUM(J52:P52)/7</f>
        <v>0</v>
      </c>
    </row>
    <row r="53" customFormat="false" ht="14.25" hidden="false" customHeight="false" outlineLevel="0" collapsed="false">
      <c r="B53" s="15" t="n">
        <f aca="false">B52+1</f>
        <v>45</v>
      </c>
      <c r="C53" s="11"/>
      <c r="D53" s="20"/>
      <c r="E53" s="20"/>
      <c r="F53" s="20"/>
      <c r="G53" s="20"/>
      <c r="H53" s="20"/>
      <c r="I53" s="20"/>
      <c r="J53" s="11"/>
      <c r="K53" s="11"/>
      <c r="L53" s="11"/>
      <c r="M53" s="11"/>
      <c r="N53" s="11"/>
      <c r="O53" s="11"/>
      <c r="P53" s="11"/>
      <c r="Q53" s="17" t="n">
        <f aca="false">SUM(J53:P53)/7</f>
        <v>0</v>
      </c>
    </row>
    <row r="54" customFormat="false" ht="14.25" hidden="false" customHeight="false" outlineLevel="0" collapsed="false">
      <c r="C54" s="9"/>
      <c r="D54" s="9"/>
      <c r="E54" s="4"/>
      <c r="H54" s="21" t="s">
        <v>92</v>
      </c>
      <c r="I54" s="21"/>
      <c r="J54" s="22" t="n">
        <f aca="false">COUNTIF(J9:J53,"&gt;=70")</f>
        <v>31</v>
      </c>
      <c r="K54" s="22" t="n">
        <f aca="false">COUNTIF(K9:K53,"&gt;=70")</f>
        <v>0</v>
      </c>
      <c r="L54" s="22" t="n">
        <f aca="false">COUNTIF(L9:L53,"&gt;=70")</f>
        <v>0</v>
      </c>
      <c r="M54" s="22" t="n">
        <f aca="false">COUNTIF(M9:M53,"&gt;=70")</f>
        <v>0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4.25" hidden="false" customHeight="false" outlineLevel="0" collapsed="false">
      <c r="C55" s="9"/>
      <c r="D55" s="9"/>
      <c r="E55" s="24"/>
      <c r="H55" s="25" t="s">
        <v>93</v>
      </c>
      <c r="I55" s="25"/>
      <c r="J55" s="26" t="n">
        <f aca="false">COUNTIF(J9:J53,"&lt;70")</f>
        <v>4</v>
      </c>
      <c r="K55" s="26" t="n">
        <f aca="false">COUNTIF(K9:K53,"&lt;70")</f>
        <v>0</v>
      </c>
      <c r="L55" s="26" t="n">
        <f aca="false">COUNTIF(L9:L53,"&lt;70")</f>
        <v>0</v>
      </c>
      <c r="M55" s="26" t="n">
        <f aca="false">COUNTIF(M9:M53,"&lt;70")</f>
        <v>0</v>
      </c>
      <c r="N55" s="26" t="n">
        <f aca="false">COUNTIF(N9:N53,"&lt;70")</f>
        <v>0</v>
      </c>
      <c r="O55" s="26" t="n">
        <f aca="false">COUNTIF(O9:O53,"&lt;70")</f>
        <v>0</v>
      </c>
      <c r="P55" s="26" t="n">
        <f aca="false">COUNTIF(P9:P53,"&lt;70")</f>
        <v>0</v>
      </c>
      <c r="Q55" s="26" t="n">
        <f aca="false">COUNTIF(Q9:Q53,"&lt;70")</f>
        <v>45</v>
      </c>
    </row>
    <row r="56" customFormat="false" ht="14.25" hidden="false" customHeight="false" outlineLevel="0" collapsed="false">
      <c r="C56" s="27"/>
      <c r="D56" s="27"/>
      <c r="E56" s="27"/>
      <c r="H56" s="25" t="s">
        <v>94</v>
      </c>
      <c r="I56" s="25"/>
      <c r="J56" s="26" t="n">
        <f aca="false">COUNT(J9:J53)</f>
        <v>35</v>
      </c>
      <c r="K56" s="26" t="n">
        <f aca="false">COUNT(K9:K53)</f>
        <v>0</v>
      </c>
      <c r="L56" s="26" t="n">
        <f aca="false">COUNT(L9:L53)</f>
        <v>0</v>
      </c>
      <c r="M56" s="26" t="n">
        <f aca="false">COUNT(M9:M53)</f>
        <v>0</v>
      </c>
      <c r="N56" s="26" t="n">
        <f aca="false">COUNT(N9:N53)</f>
        <v>0</v>
      </c>
      <c r="O56" s="26" t="n">
        <f aca="false">COUNT(O9:O53)</f>
        <v>0</v>
      </c>
      <c r="P56" s="26" t="n">
        <f aca="false">COUNT(P9:P53)</f>
        <v>0</v>
      </c>
      <c r="Q56" s="26" t="n">
        <f aca="false">COUNT(Q9:Q53)</f>
        <v>45</v>
      </c>
    </row>
    <row r="57" customFormat="false" ht="14.25" hidden="false" customHeight="false" outlineLevel="0" collapsed="false">
      <c r="C57" s="9"/>
      <c r="D57" s="9"/>
      <c r="E57" s="4"/>
      <c r="H57" s="28" t="s">
        <v>95</v>
      </c>
      <c r="I57" s="28"/>
      <c r="J57" s="29" t="n">
        <f aca="false">J54/J56</f>
        <v>0.885714285714286</v>
      </c>
      <c r="K57" s="30" t="e">
        <f aca="false">K54/K56</f>
        <v>#DIV/0!</v>
      </c>
      <c r="L57" s="30" t="e">
        <f aca="false">L54/L56</f>
        <v>#DIV/0!</v>
      </c>
      <c r="M57" s="30" t="e">
        <f aca="false">M54/M56</f>
        <v>#DIV/0!</v>
      </c>
      <c r="N57" s="30" t="e">
        <f aca="false">N54/N56</f>
        <v>#DIV/0!</v>
      </c>
      <c r="O57" s="30" t="e">
        <f aca="false">O54/O56</f>
        <v>#DIV/0!</v>
      </c>
      <c r="P57" s="30" t="e">
        <f aca="false">P54/P56</f>
        <v>#DIV/0!</v>
      </c>
      <c r="Q57" s="30" t="n">
        <f aca="false">Q54/Q56</f>
        <v>0</v>
      </c>
    </row>
    <row r="58" customFormat="false" ht="14.25" hidden="false" customHeight="false" outlineLevel="0" collapsed="false">
      <c r="C58" s="9"/>
      <c r="D58" s="9"/>
      <c r="E58" s="4"/>
      <c r="H58" s="28" t="s">
        <v>96</v>
      </c>
      <c r="I58" s="28"/>
      <c r="J58" s="29" t="n">
        <f aca="false">J55/J56</f>
        <v>0.114285714285714</v>
      </c>
      <c r="K58" s="29" t="e">
        <f aca="false">K55/K56</f>
        <v>#DIV/0!</v>
      </c>
      <c r="L58" s="30" t="e">
        <f aca="false">L55/L56</f>
        <v>#DIV/0!</v>
      </c>
      <c r="M58" s="30" t="e">
        <f aca="false">M55/M56</f>
        <v>#DIV/0!</v>
      </c>
      <c r="N58" s="30" t="e">
        <f aca="false">N55/N56</f>
        <v>#DIV/0!</v>
      </c>
      <c r="O58" s="30" t="e">
        <f aca="false">O55/O56</f>
        <v>#DIV/0!</v>
      </c>
      <c r="P58" s="30" t="e">
        <f aca="false">P55/P56</f>
        <v>#DIV/0!</v>
      </c>
      <c r="Q58" s="30" t="n">
        <f aca="false">Q55/Q56</f>
        <v>1</v>
      </c>
    </row>
    <row r="59" customFormat="false" ht="14.25" hidden="false" customHeight="false" outlineLevel="0" collapsed="false">
      <c r="C59" s="9"/>
      <c r="D59" s="9"/>
      <c r="E59" s="24"/>
    </row>
    <row r="60" customFormat="false" ht="14.25" hidden="false" customHeight="false" outlineLevel="0" collapsed="false">
      <c r="C60" s="4"/>
      <c r="D60" s="4"/>
      <c r="E60" s="24"/>
    </row>
    <row r="61" customFormat="false" ht="14.25" hidden="false" customHeight="false" outlineLevel="0" collapsed="false">
      <c r="J61" s="31"/>
      <c r="K61" s="31"/>
      <c r="L61" s="31"/>
      <c r="M61" s="31"/>
      <c r="N61" s="31"/>
      <c r="O61" s="31"/>
      <c r="P61" s="31"/>
    </row>
    <row r="62" customFormat="false" ht="14.25" hidden="false" customHeight="false" outlineLevel="0" collapsed="false">
      <c r="J62" s="32" t="s">
        <v>97</v>
      </c>
      <c r="K62" s="32"/>
      <c r="L62" s="32"/>
      <c r="M62" s="32"/>
      <c r="N62" s="32"/>
      <c r="O62" s="32"/>
      <c r="P62" s="32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V62"/>
  <sheetViews>
    <sheetView showFormulas="false" showGridLines="true" showRowColHeaders="true" showZeros="true" rightToLeft="false" tabSelected="false" showOutlineSymbols="true" defaultGridColor="true" view="normal" topLeftCell="C4" colorId="64" zoomScale="65" zoomScaleNormal="65" zoomScalePageLayoutView="100" workbookViewId="0">
      <selection pane="topLeft" activeCell="N5" activeCellId="0" sqref="N5"/>
    </sheetView>
  </sheetViews>
  <sheetFormatPr defaultColWidth="10.54296875" defaultRowHeight="14.25" zeroHeight="false" outlineLevelRow="0" outlineLevelCol="0"/>
  <cols>
    <col collapsed="false" customWidth="true" hidden="false" outlineLevel="0" max="1" min="1" style="0" width="1.27"/>
    <col collapsed="false" customWidth="true" hidden="false" outlineLevel="0" max="2" min="2" style="0" width="5"/>
    <col collapsed="false" customWidth="true" hidden="false" outlineLevel="0" max="3" min="3" style="0" width="10.82"/>
    <col collapsed="false" customWidth="true" hidden="false" outlineLevel="0" max="9" min="4" style="0" width="7.73"/>
    <col collapsed="false" customWidth="true" hidden="false" outlineLevel="0" max="10" min="10" style="0" width="7.18"/>
    <col collapsed="false" customWidth="true" hidden="false" outlineLevel="0" max="12" min="11" style="0" width="5.73"/>
    <col collapsed="false" customWidth="true" hidden="false" outlineLevel="0" max="13" min="13" style="0" width="6.46"/>
    <col collapsed="false" customWidth="true" hidden="false" outlineLevel="0" max="16" min="14" style="0" width="5.73"/>
    <col collapsed="false" customWidth="true" hidden="false" outlineLevel="0" max="17" min="17" style="0" width="8.72"/>
    <col collapsed="false" customWidth="true" hidden="false" outlineLevel="0" max="19" min="18" style="0" width="5.73"/>
    <col collapsed="false" customWidth="true" hidden="false" outlineLevel="0" max="22" min="20" style="0" width="9.14"/>
  </cols>
  <sheetData>
    <row r="2" customFormat="false" ht="15" hidden="false" customHeight="false" outlineLevel="0" collapsed="false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customFormat="false" ht="14.25" hidden="false" customHeight="false" outlineLevel="0" collapsed="false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4"/>
    </row>
    <row r="4" customFormat="false" ht="24.85" hidden="false" customHeight="true" outlineLevel="0" collapsed="false">
      <c r="C4" s="0" t="s">
        <v>2</v>
      </c>
      <c r="D4" s="34" t="s">
        <v>99</v>
      </c>
      <c r="E4" s="34"/>
      <c r="F4" s="34"/>
      <c r="G4" s="34"/>
      <c r="I4" s="0" t="s">
        <v>4</v>
      </c>
      <c r="J4" s="6" t="s">
        <v>100</v>
      </c>
      <c r="K4" s="6"/>
      <c r="M4" s="0" t="s">
        <v>6</v>
      </c>
      <c r="N4" s="7" t="n">
        <f aca="true">TODAY()</f>
        <v>45203</v>
      </c>
      <c r="O4" s="7"/>
    </row>
    <row r="5" customFormat="false" ht="6.75" hidden="false" customHeight="true" outlineLevel="0" collapsed="false">
      <c r="D5" s="8"/>
      <c r="E5" s="8"/>
      <c r="F5" s="8"/>
      <c r="G5" s="8"/>
    </row>
    <row r="6" customFormat="false" ht="13.8" hidden="false" customHeight="false" outlineLevel="0" collapsed="false">
      <c r="C6" s="0" t="s">
        <v>7</v>
      </c>
      <c r="D6" s="6" t="s">
        <v>8</v>
      </c>
      <c r="E6" s="6"/>
      <c r="F6" s="6"/>
      <c r="G6" s="6"/>
      <c r="I6" s="9" t="s">
        <v>9</v>
      </c>
      <c r="J6" s="9"/>
      <c r="K6" s="10" t="s">
        <v>10</v>
      </c>
      <c r="L6" s="10"/>
      <c r="M6" s="10"/>
      <c r="N6" s="10"/>
      <c r="O6" s="10"/>
      <c r="P6" s="10"/>
    </row>
    <row r="7" customFormat="false" ht="11.25" hidden="false" customHeight="true" outlineLevel="0" collapsed="false"/>
    <row r="8" customFormat="false" ht="14.25" hidden="false" customHeight="false" outlineLevel="0" collapsed="false">
      <c r="B8" s="11" t="s">
        <v>11</v>
      </c>
      <c r="C8" s="11" t="s">
        <v>12</v>
      </c>
      <c r="D8" s="12" t="s">
        <v>13</v>
      </c>
      <c r="E8" s="12"/>
      <c r="F8" s="12"/>
      <c r="G8" s="12"/>
      <c r="H8" s="12"/>
      <c r="I8" s="12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3" t="s">
        <v>101</v>
      </c>
      <c r="D9" s="12" t="s">
        <v>102</v>
      </c>
      <c r="E9" s="12"/>
      <c r="F9" s="12"/>
      <c r="G9" s="12"/>
      <c r="H9" s="12"/>
      <c r="I9" s="12"/>
      <c r="J9" s="16" t="n">
        <v>100</v>
      </c>
      <c r="K9" s="13"/>
      <c r="L9" s="13"/>
      <c r="M9" s="13"/>
      <c r="N9" s="13"/>
      <c r="O9" s="13"/>
      <c r="P9" s="13"/>
      <c r="Q9" s="17" t="n">
        <f aca="false">SUM(J9:P9)/7</f>
        <v>14.2857142857143</v>
      </c>
    </row>
    <row r="10" customFormat="false" ht="13.8" hidden="false" customHeight="false" outlineLevel="0" collapsed="false">
      <c r="B10" s="15" t="n">
        <f aca="false">B9+1</f>
        <v>2</v>
      </c>
      <c r="C10" s="13" t="s">
        <v>103</v>
      </c>
      <c r="D10" s="12" t="s">
        <v>104</v>
      </c>
      <c r="E10" s="12"/>
      <c r="F10" s="12"/>
      <c r="G10" s="12"/>
      <c r="H10" s="12"/>
      <c r="I10" s="12"/>
      <c r="J10" s="16" t="n">
        <v>94.67</v>
      </c>
      <c r="K10" s="13"/>
      <c r="L10" s="13"/>
      <c r="M10" s="13"/>
      <c r="N10" s="13"/>
      <c r="O10" s="13"/>
      <c r="P10" s="13"/>
      <c r="Q10" s="17" t="n">
        <f aca="false">SUM(J10:P10)/7</f>
        <v>13.5242857142857</v>
      </c>
    </row>
    <row r="11" customFormat="false" ht="13.8" hidden="false" customHeight="false" outlineLevel="0" collapsed="false">
      <c r="B11" s="15" t="n">
        <f aca="false">B10+1</f>
        <v>3</v>
      </c>
      <c r="C11" s="13" t="s">
        <v>105</v>
      </c>
      <c r="D11" s="12" t="s">
        <v>106</v>
      </c>
      <c r="E11" s="12"/>
      <c r="F11" s="12"/>
      <c r="G11" s="12"/>
      <c r="H11" s="12"/>
      <c r="I11" s="12"/>
      <c r="J11" s="16" t="n">
        <v>100</v>
      </c>
      <c r="K11" s="13"/>
      <c r="L11" s="13"/>
      <c r="M11" s="13"/>
      <c r="N11" s="13"/>
      <c r="O11" s="13"/>
      <c r="P11" s="13"/>
      <c r="Q11" s="17" t="n">
        <f aca="false">SUM(J11:P11)/7</f>
        <v>14.2857142857143</v>
      </c>
    </row>
    <row r="12" customFormat="false" ht="13.8" hidden="false" customHeight="false" outlineLevel="0" collapsed="false">
      <c r="B12" s="15" t="n">
        <f aca="false">B11+1</f>
        <v>4</v>
      </c>
      <c r="C12" s="13" t="s">
        <v>107</v>
      </c>
      <c r="D12" s="12" t="s">
        <v>108</v>
      </c>
      <c r="E12" s="12"/>
      <c r="F12" s="12"/>
      <c r="G12" s="12"/>
      <c r="H12" s="12"/>
      <c r="I12" s="12"/>
      <c r="J12" s="16" t="n">
        <v>98</v>
      </c>
      <c r="K12" s="13"/>
      <c r="L12" s="13"/>
      <c r="M12" s="13"/>
      <c r="N12" s="13"/>
      <c r="O12" s="13"/>
      <c r="P12" s="13"/>
      <c r="Q12" s="17" t="n">
        <f aca="false">SUM(J12:P12)/7</f>
        <v>14</v>
      </c>
    </row>
    <row r="13" customFormat="false" ht="13.8" hidden="false" customHeight="false" outlineLevel="0" collapsed="false">
      <c r="B13" s="15" t="n">
        <f aca="false">B12+1</f>
        <v>5</v>
      </c>
      <c r="C13" s="13" t="s">
        <v>109</v>
      </c>
      <c r="D13" s="12" t="s">
        <v>110</v>
      </c>
      <c r="E13" s="12"/>
      <c r="F13" s="12"/>
      <c r="G13" s="12"/>
      <c r="H13" s="12"/>
      <c r="I13" s="12"/>
      <c r="J13" s="16" t="n">
        <v>0</v>
      </c>
      <c r="K13" s="13"/>
      <c r="L13" s="13"/>
      <c r="M13" s="13"/>
      <c r="N13" s="13"/>
      <c r="O13" s="13"/>
      <c r="P13" s="13"/>
      <c r="Q13" s="17" t="n">
        <f aca="false">SUM(J13:P13)/7</f>
        <v>0</v>
      </c>
    </row>
    <row r="14" customFormat="false" ht="13.8" hidden="false" customHeight="false" outlineLevel="0" collapsed="false">
      <c r="B14" s="15" t="n">
        <f aca="false">B13+1</f>
        <v>6</v>
      </c>
      <c r="C14" s="13" t="s">
        <v>111</v>
      </c>
      <c r="D14" s="12" t="s">
        <v>112</v>
      </c>
      <c r="E14" s="12"/>
      <c r="F14" s="12"/>
      <c r="G14" s="12"/>
      <c r="H14" s="12"/>
      <c r="I14" s="12"/>
      <c r="J14" s="16" t="n">
        <v>94.67</v>
      </c>
      <c r="K14" s="13"/>
      <c r="L14" s="13"/>
      <c r="M14" s="13"/>
      <c r="N14" s="13"/>
      <c r="O14" s="13"/>
      <c r="P14" s="13"/>
      <c r="Q14" s="17" t="n">
        <f aca="false">SUM(J14:P14)/7</f>
        <v>13.5242857142857</v>
      </c>
    </row>
    <row r="15" customFormat="false" ht="13.8" hidden="false" customHeight="false" outlineLevel="0" collapsed="false">
      <c r="B15" s="15" t="n">
        <f aca="false">B14+1</f>
        <v>7</v>
      </c>
      <c r="C15" s="13" t="s">
        <v>113</v>
      </c>
      <c r="D15" s="12" t="s">
        <v>114</v>
      </c>
      <c r="E15" s="12"/>
      <c r="F15" s="12"/>
      <c r="G15" s="12"/>
      <c r="H15" s="12"/>
      <c r="I15" s="12"/>
      <c r="J15" s="16" t="n">
        <v>78.67</v>
      </c>
      <c r="K15" s="13"/>
      <c r="L15" s="13"/>
      <c r="M15" s="13"/>
      <c r="N15" s="13"/>
      <c r="O15" s="13"/>
      <c r="P15" s="13"/>
      <c r="Q15" s="17" t="n">
        <f aca="false">SUM(J15:P15)/7</f>
        <v>11.2385714285714</v>
      </c>
    </row>
    <row r="16" customFormat="false" ht="13.8" hidden="false" customHeight="false" outlineLevel="0" collapsed="false">
      <c r="B16" s="15" t="n">
        <f aca="false">B15+1</f>
        <v>8</v>
      </c>
      <c r="C16" s="13" t="s">
        <v>115</v>
      </c>
      <c r="D16" s="12" t="s">
        <v>116</v>
      </c>
      <c r="E16" s="12"/>
      <c r="F16" s="12"/>
      <c r="G16" s="12"/>
      <c r="H16" s="12"/>
      <c r="I16" s="12"/>
      <c r="J16" s="16" t="n">
        <v>88.33</v>
      </c>
      <c r="K16" s="13"/>
      <c r="L16" s="13"/>
      <c r="M16" s="13"/>
      <c r="N16" s="13"/>
      <c r="O16" s="13"/>
      <c r="P16" s="13"/>
      <c r="Q16" s="17" t="n">
        <f aca="false">SUM(J16:P16)/7</f>
        <v>12.6185714285714</v>
      </c>
    </row>
    <row r="17" customFormat="false" ht="13.8" hidden="false" customHeight="false" outlineLevel="0" collapsed="false">
      <c r="B17" s="15" t="n">
        <f aca="false">B16+1</f>
        <v>9</v>
      </c>
      <c r="C17" s="13" t="s">
        <v>117</v>
      </c>
      <c r="D17" s="12" t="s">
        <v>118</v>
      </c>
      <c r="E17" s="12"/>
      <c r="F17" s="12"/>
      <c r="G17" s="12"/>
      <c r="H17" s="12"/>
      <c r="I17" s="12"/>
      <c r="J17" s="16" t="n">
        <v>75</v>
      </c>
      <c r="K17" s="13"/>
      <c r="L17" s="13"/>
      <c r="M17" s="13"/>
      <c r="N17" s="13"/>
      <c r="O17" s="13"/>
      <c r="P17" s="13"/>
      <c r="Q17" s="17" t="n">
        <f aca="false">SUM(J17:P17)/7</f>
        <v>10.7142857142857</v>
      </c>
    </row>
    <row r="18" customFormat="false" ht="13.8" hidden="false" customHeight="false" outlineLevel="0" collapsed="false">
      <c r="B18" s="15" t="n">
        <f aca="false">B17+1</f>
        <v>10</v>
      </c>
      <c r="C18" s="13" t="s">
        <v>119</v>
      </c>
      <c r="D18" s="12" t="s">
        <v>120</v>
      </c>
      <c r="E18" s="12"/>
      <c r="F18" s="12"/>
      <c r="G18" s="12"/>
      <c r="H18" s="12"/>
      <c r="I18" s="12"/>
      <c r="J18" s="16" t="n">
        <v>98</v>
      </c>
      <c r="K18" s="13"/>
      <c r="L18" s="13"/>
      <c r="M18" s="13"/>
      <c r="N18" s="13"/>
      <c r="O18" s="13"/>
      <c r="P18" s="13"/>
      <c r="Q18" s="17" t="n">
        <f aca="false">SUM(J18:P18)/7</f>
        <v>14</v>
      </c>
    </row>
    <row r="19" customFormat="false" ht="13.8" hidden="false" customHeight="false" outlineLevel="0" collapsed="false">
      <c r="B19" s="15" t="n">
        <f aca="false">B18+1</f>
        <v>11</v>
      </c>
      <c r="C19" s="13" t="s">
        <v>121</v>
      </c>
      <c r="D19" s="12" t="s">
        <v>122</v>
      </c>
      <c r="E19" s="12"/>
      <c r="F19" s="12"/>
      <c r="G19" s="12"/>
      <c r="H19" s="12"/>
      <c r="I19" s="12"/>
      <c r="J19" s="16" t="n">
        <v>98</v>
      </c>
      <c r="K19" s="13"/>
      <c r="L19" s="13"/>
      <c r="M19" s="13"/>
      <c r="N19" s="13"/>
      <c r="O19" s="13"/>
      <c r="P19" s="13"/>
      <c r="Q19" s="17" t="n">
        <f aca="false">SUM(J19:P19)/7</f>
        <v>14</v>
      </c>
    </row>
    <row r="20" customFormat="false" ht="13.8" hidden="false" customHeight="false" outlineLevel="0" collapsed="false">
      <c r="B20" s="15" t="n">
        <f aca="false">B19+1</f>
        <v>12</v>
      </c>
      <c r="C20" s="13" t="s">
        <v>123</v>
      </c>
      <c r="D20" s="12" t="s">
        <v>124</v>
      </c>
      <c r="E20" s="12"/>
      <c r="F20" s="12"/>
      <c r="G20" s="12"/>
      <c r="H20" s="12"/>
      <c r="I20" s="12"/>
      <c r="J20" s="16" t="n">
        <v>94.67</v>
      </c>
      <c r="K20" s="13"/>
      <c r="L20" s="13"/>
      <c r="M20" s="13"/>
      <c r="N20" s="13"/>
      <c r="O20" s="13"/>
      <c r="P20" s="13"/>
      <c r="Q20" s="17" t="n">
        <f aca="false">SUM(J20:P20)/7</f>
        <v>13.5242857142857</v>
      </c>
    </row>
    <row r="21" customFormat="false" ht="13.8" hidden="false" customHeight="false" outlineLevel="0" collapsed="false">
      <c r="B21" s="15" t="n">
        <f aca="false">B20+1</f>
        <v>13</v>
      </c>
      <c r="C21" s="13" t="s">
        <v>125</v>
      </c>
      <c r="D21" s="12" t="s">
        <v>126</v>
      </c>
      <c r="E21" s="12"/>
      <c r="F21" s="12"/>
      <c r="G21" s="12"/>
      <c r="H21" s="12"/>
      <c r="I21" s="12"/>
      <c r="J21" s="16" t="n">
        <v>95</v>
      </c>
      <c r="K21" s="13"/>
      <c r="L21" s="13"/>
      <c r="M21" s="13"/>
      <c r="N21" s="13"/>
      <c r="O21" s="13"/>
      <c r="P21" s="13"/>
      <c r="Q21" s="17" t="n">
        <f aca="false">SUM(J21:P21)/7</f>
        <v>13.5714285714286</v>
      </c>
    </row>
    <row r="22" customFormat="false" ht="13.8" hidden="false" customHeight="false" outlineLevel="0" collapsed="false">
      <c r="B22" s="15" t="n">
        <f aca="false">B21+1</f>
        <v>14</v>
      </c>
      <c r="C22" s="13" t="s">
        <v>127</v>
      </c>
      <c r="D22" s="12" t="s">
        <v>128</v>
      </c>
      <c r="E22" s="12"/>
      <c r="F22" s="12"/>
      <c r="G22" s="12"/>
      <c r="H22" s="12"/>
      <c r="I22" s="12"/>
      <c r="J22" s="16" t="n">
        <v>94.67</v>
      </c>
      <c r="K22" s="13"/>
      <c r="L22" s="13"/>
      <c r="M22" s="13"/>
      <c r="N22" s="13"/>
      <c r="O22" s="13"/>
      <c r="P22" s="13"/>
      <c r="Q22" s="17" t="n">
        <f aca="false">SUM(J22:P22)/7</f>
        <v>13.5242857142857</v>
      </c>
    </row>
    <row r="23" customFormat="false" ht="13.8" hidden="false" customHeight="false" outlineLevel="0" collapsed="false">
      <c r="B23" s="15" t="n">
        <f aca="false">B22+1</f>
        <v>15</v>
      </c>
      <c r="C23" s="13" t="s">
        <v>129</v>
      </c>
      <c r="D23" s="12" t="s">
        <v>130</v>
      </c>
      <c r="E23" s="12"/>
      <c r="F23" s="12"/>
      <c r="G23" s="12"/>
      <c r="H23" s="12"/>
      <c r="I23" s="12"/>
      <c r="J23" s="16" t="n">
        <v>0</v>
      </c>
      <c r="K23" s="13"/>
      <c r="L23" s="13"/>
      <c r="M23" s="13"/>
      <c r="N23" s="13"/>
      <c r="O23" s="13"/>
      <c r="P23" s="13"/>
      <c r="Q23" s="17" t="n">
        <f aca="false">SUM(J23:P23)/7</f>
        <v>0</v>
      </c>
    </row>
    <row r="24" customFormat="false" ht="13.8" hidden="false" customHeight="false" outlineLevel="0" collapsed="false">
      <c r="B24" s="15" t="n">
        <f aca="false">B23+1</f>
        <v>16</v>
      </c>
      <c r="C24" s="13"/>
      <c r="D24" s="12"/>
      <c r="E24" s="12"/>
      <c r="F24" s="12"/>
      <c r="G24" s="12"/>
      <c r="H24" s="12"/>
      <c r="I24" s="12"/>
      <c r="J24" s="35"/>
      <c r="K24" s="13"/>
      <c r="L24" s="13"/>
      <c r="M24" s="13"/>
      <c r="N24" s="13"/>
      <c r="O24" s="13"/>
      <c r="P24" s="13"/>
      <c r="Q24" s="17" t="n">
        <f aca="false">SUM(J24:P24)/7</f>
        <v>0</v>
      </c>
    </row>
    <row r="25" customFormat="false" ht="13.8" hidden="false" customHeight="false" outlineLevel="0" collapsed="false">
      <c r="B25" s="15" t="n">
        <f aca="false">B24+1</f>
        <v>17</v>
      </c>
      <c r="C25" s="13"/>
      <c r="D25" s="12"/>
      <c r="E25" s="12"/>
      <c r="F25" s="12"/>
      <c r="G25" s="12"/>
      <c r="H25" s="12"/>
      <c r="I25" s="12"/>
      <c r="J25" s="35"/>
      <c r="K25" s="13"/>
      <c r="L25" s="13"/>
      <c r="M25" s="13"/>
      <c r="N25" s="13"/>
      <c r="O25" s="13"/>
      <c r="P25" s="13"/>
      <c r="Q25" s="17" t="n">
        <f aca="false">SUM(J25:P25)/7</f>
        <v>0</v>
      </c>
    </row>
    <row r="26" customFormat="false" ht="13.8" hidden="false" customHeight="false" outlineLevel="0" collapsed="false">
      <c r="B26" s="15" t="n">
        <f aca="false">B25+1</f>
        <v>18</v>
      </c>
      <c r="C26" s="13"/>
      <c r="D26" s="12"/>
      <c r="E26" s="12"/>
      <c r="F26" s="12"/>
      <c r="G26" s="12"/>
      <c r="H26" s="12"/>
      <c r="I26" s="12"/>
      <c r="J26" s="35"/>
      <c r="K26" s="13"/>
      <c r="L26" s="13"/>
      <c r="M26" s="13"/>
      <c r="N26" s="13"/>
      <c r="O26" s="13"/>
      <c r="P26" s="13"/>
      <c r="Q26" s="17" t="n">
        <f aca="false">SUM(J26:P26)/7</f>
        <v>0</v>
      </c>
    </row>
    <row r="27" customFormat="false" ht="13.8" hidden="false" customHeight="false" outlineLevel="0" collapsed="false">
      <c r="B27" s="15" t="n">
        <f aca="false">B26+1</f>
        <v>19</v>
      </c>
      <c r="C27" s="13"/>
      <c r="D27" s="12"/>
      <c r="E27" s="12"/>
      <c r="F27" s="12"/>
      <c r="G27" s="12"/>
      <c r="H27" s="12"/>
      <c r="I27" s="12"/>
      <c r="J27" s="35"/>
      <c r="K27" s="13"/>
      <c r="L27" s="13"/>
      <c r="M27" s="13"/>
      <c r="N27" s="13"/>
      <c r="O27" s="13"/>
      <c r="P27" s="13"/>
      <c r="Q27" s="17" t="n">
        <f aca="false">SUM(J27:P27)/7</f>
        <v>0</v>
      </c>
      <c r="V27" s="18"/>
    </row>
    <row r="28" customFormat="false" ht="13.8" hidden="false" customHeight="false" outlineLevel="0" collapsed="false">
      <c r="B28" s="15" t="n">
        <f aca="false">B27+1</f>
        <v>20</v>
      </c>
      <c r="C28" s="13"/>
      <c r="D28" s="12"/>
      <c r="E28" s="12"/>
      <c r="F28" s="12"/>
      <c r="G28" s="12"/>
      <c r="H28" s="12"/>
      <c r="I28" s="12"/>
      <c r="J28" s="35"/>
      <c r="K28" s="13"/>
      <c r="L28" s="13"/>
      <c r="M28" s="13"/>
      <c r="N28" s="13"/>
      <c r="O28" s="13"/>
      <c r="P28" s="13"/>
      <c r="Q28" s="17" t="n">
        <f aca="false">SUM(J28:P28)/7</f>
        <v>0</v>
      </c>
    </row>
    <row r="29" customFormat="false" ht="13.8" hidden="false" customHeight="false" outlineLevel="0" collapsed="false">
      <c r="B29" s="15" t="n">
        <f aca="false">B28+1</f>
        <v>21</v>
      </c>
      <c r="C29" s="13"/>
      <c r="D29" s="12"/>
      <c r="E29" s="12"/>
      <c r="F29" s="12"/>
      <c r="G29" s="12"/>
      <c r="H29" s="12"/>
      <c r="I29" s="12"/>
      <c r="J29" s="35"/>
      <c r="K29" s="13"/>
      <c r="L29" s="13"/>
      <c r="M29" s="13"/>
      <c r="N29" s="13"/>
      <c r="O29" s="13"/>
      <c r="P29" s="13"/>
      <c r="Q29" s="17" t="n">
        <f aca="false">SUM(J29:P29)/7</f>
        <v>0</v>
      </c>
      <c r="V29" s="18"/>
    </row>
    <row r="30" customFormat="false" ht="13.8" hidden="false" customHeight="false" outlineLevel="0" collapsed="false">
      <c r="B30" s="15" t="n">
        <f aca="false">B29+1</f>
        <v>22</v>
      </c>
      <c r="C30" s="13"/>
      <c r="D30" s="12"/>
      <c r="E30" s="12"/>
      <c r="F30" s="12"/>
      <c r="G30" s="12"/>
      <c r="H30" s="12"/>
      <c r="I30" s="12"/>
      <c r="J30" s="35"/>
      <c r="K30" s="13"/>
      <c r="L30" s="13"/>
      <c r="M30" s="13"/>
      <c r="N30" s="13"/>
      <c r="O30" s="13"/>
      <c r="P30" s="13"/>
      <c r="Q30" s="17" t="n">
        <f aca="false">SUM(J30:P30)/7</f>
        <v>0</v>
      </c>
    </row>
    <row r="31" customFormat="false" ht="13.8" hidden="false" customHeight="false" outlineLevel="0" collapsed="false">
      <c r="B31" s="15" t="n">
        <f aca="false">B30+1</f>
        <v>23</v>
      </c>
      <c r="C31" s="13"/>
      <c r="D31" s="12"/>
      <c r="E31" s="12"/>
      <c r="F31" s="12"/>
      <c r="G31" s="12"/>
      <c r="H31" s="12"/>
      <c r="I31" s="12"/>
      <c r="J31" s="35"/>
      <c r="K31" s="13"/>
      <c r="L31" s="13"/>
      <c r="M31" s="13"/>
      <c r="N31" s="13"/>
      <c r="O31" s="13"/>
      <c r="P31" s="13"/>
      <c r="Q31" s="17" t="n">
        <f aca="false">SUM(J31:P31)/7</f>
        <v>0</v>
      </c>
    </row>
    <row r="32" customFormat="false" ht="13.8" hidden="false" customHeight="false" outlineLevel="0" collapsed="false">
      <c r="B32" s="15" t="n">
        <f aca="false">B31+1</f>
        <v>24</v>
      </c>
      <c r="C32" s="13"/>
      <c r="D32" s="12"/>
      <c r="E32" s="12"/>
      <c r="F32" s="12"/>
      <c r="G32" s="12"/>
      <c r="H32" s="12"/>
      <c r="I32" s="12"/>
      <c r="J32" s="35"/>
      <c r="K32" s="13"/>
      <c r="L32" s="13"/>
      <c r="M32" s="13"/>
      <c r="N32" s="13"/>
      <c r="O32" s="13"/>
      <c r="P32" s="13"/>
      <c r="Q32" s="17" t="n">
        <f aca="false">SUM(J32:P32)/7</f>
        <v>0</v>
      </c>
      <c r="T32" s="18"/>
    </row>
    <row r="33" customFormat="false" ht="14.25" hidden="false" customHeight="false" outlineLevel="0" collapsed="false">
      <c r="B33" s="15" t="n">
        <f aca="false">B32+1</f>
        <v>25</v>
      </c>
      <c r="C33" s="15"/>
      <c r="D33" s="15"/>
      <c r="E33" s="15"/>
      <c r="F33" s="15"/>
      <c r="G33" s="15"/>
      <c r="H33" s="15"/>
      <c r="I33" s="15"/>
      <c r="J33" s="13"/>
      <c r="K33" s="13"/>
      <c r="L33" s="13"/>
      <c r="M33" s="13"/>
      <c r="N33" s="13"/>
      <c r="O33" s="13"/>
      <c r="P33" s="13"/>
      <c r="Q33" s="17" t="n">
        <f aca="false">SUM(J33:P33)/7</f>
        <v>0</v>
      </c>
    </row>
    <row r="34" customFormat="false" ht="14.25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7" t="n">
        <f aca="false">SUM(J34:P34)/7</f>
        <v>0</v>
      </c>
    </row>
    <row r="35" customFormat="false" ht="14.25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7" t="n">
        <f aca="false">SUM(J35:P35)/7</f>
        <v>0</v>
      </c>
    </row>
    <row r="36" customFormat="false" ht="14.25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7" t="n">
        <f aca="false">SUM(J36:P36)/7</f>
        <v>0</v>
      </c>
    </row>
    <row r="37" customFormat="false" ht="14.25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 t="n">
        <f aca="false">SUM(J37:P37)/7</f>
        <v>0</v>
      </c>
    </row>
    <row r="38" customFormat="false" ht="14.25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 t="n">
        <f aca="false">SUM(J38:P38)/7</f>
        <v>0</v>
      </c>
    </row>
    <row r="39" customFormat="false" ht="14.25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 t="n">
        <f aca="false">SUM(J39:P39)/7</f>
        <v>0</v>
      </c>
    </row>
    <row r="40" customFormat="false" ht="14.25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 t="n">
        <f aca="false">SUM(J40:P40)/7</f>
        <v>0</v>
      </c>
    </row>
    <row r="41" customFormat="false" ht="14.25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 t="n">
        <f aca="false">SUM(J41:P41)/7</f>
        <v>0</v>
      </c>
    </row>
    <row r="42" customFormat="false" ht="14.25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 t="n">
        <f aca="false">SUM(J42:P42)/7</f>
        <v>0</v>
      </c>
    </row>
    <row r="43" customFormat="false" ht="14.25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 t="n">
        <f aca="false">SUM(J43:P43)/7</f>
        <v>0</v>
      </c>
    </row>
    <row r="44" customFormat="false" ht="14.25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 t="n">
        <f aca="false">SUM(J44:P44)/7</f>
        <v>0</v>
      </c>
    </row>
    <row r="45" customFormat="false" ht="14.25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 t="n">
        <f aca="false">SUM(J45:P45)/7</f>
        <v>0</v>
      </c>
    </row>
    <row r="46" customFormat="false" ht="14.25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 t="n">
        <f aca="false">SUM(J46:P46)/7</f>
        <v>0</v>
      </c>
    </row>
    <row r="47" customFormat="false" ht="14.25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 t="n">
        <f aca="false">SUM(J47:P47)/7</f>
        <v>0</v>
      </c>
    </row>
    <row r="48" customFormat="false" ht="14.25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 t="n">
        <f aca="false">SUM(J48:P48)/7</f>
        <v>0</v>
      </c>
    </row>
    <row r="49" customFormat="false" ht="14.25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 t="n">
        <f aca="false">SUM(J49:P49)/7</f>
        <v>0</v>
      </c>
    </row>
    <row r="50" customFormat="false" ht="14.25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 t="n">
        <f aca="false">SUM(J50:P50)/7</f>
        <v>0</v>
      </c>
    </row>
    <row r="51" customFormat="false" ht="14.25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 t="n">
        <f aca="false">SUM(J51:P51)/7</f>
        <v>0</v>
      </c>
    </row>
    <row r="52" customFormat="false" ht="14.25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 t="n">
        <f aca="false">SUM(J52:P52)/7</f>
        <v>0</v>
      </c>
    </row>
    <row r="53" customFormat="false" ht="14.25" hidden="false" customHeight="false" outlineLevel="0" collapsed="false">
      <c r="B53" s="15" t="n">
        <f aca="false">B52+1</f>
        <v>45</v>
      </c>
      <c r="C53" s="11"/>
      <c r="D53" s="20"/>
      <c r="E53" s="20"/>
      <c r="F53" s="20"/>
      <c r="G53" s="20"/>
      <c r="H53" s="20"/>
      <c r="I53" s="20"/>
      <c r="J53" s="11"/>
      <c r="K53" s="11"/>
      <c r="L53" s="11"/>
      <c r="M53" s="11"/>
      <c r="N53" s="11"/>
      <c r="O53" s="11"/>
      <c r="P53" s="11"/>
      <c r="Q53" s="17" t="n">
        <f aca="false">SUM(J53:P53)/7</f>
        <v>0</v>
      </c>
    </row>
    <row r="54" customFormat="false" ht="14.25" hidden="false" customHeight="false" outlineLevel="0" collapsed="false">
      <c r="C54" s="9"/>
      <c r="D54" s="9"/>
      <c r="E54" s="4"/>
      <c r="H54" s="21" t="s">
        <v>92</v>
      </c>
      <c r="I54" s="21"/>
      <c r="J54" s="22" t="n">
        <f aca="false">COUNTIF(J9:J53,"&gt;=70")</f>
        <v>13</v>
      </c>
      <c r="K54" s="22" t="n">
        <f aca="false">COUNTIF(K9:K53,"&gt;=70")</f>
        <v>0</v>
      </c>
      <c r="L54" s="22" t="n">
        <f aca="false">COUNTIF(L9:L53,"&gt;=70")</f>
        <v>0</v>
      </c>
      <c r="M54" s="22" t="n">
        <f aca="false">COUNTIF(M9:M53,"&gt;=70")</f>
        <v>0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4.25" hidden="false" customHeight="false" outlineLevel="0" collapsed="false">
      <c r="C55" s="9"/>
      <c r="D55" s="9"/>
      <c r="E55" s="24"/>
      <c r="H55" s="25" t="s">
        <v>93</v>
      </c>
      <c r="I55" s="25"/>
      <c r="J55" s="26" t="n">
        <f aca="false">COUNTIF(J9:J53,"&lt;70")</f>
        <v>2</v>
      </c>
      <c r="K55" s="26" t="n">
        <f aca="false">COUNTIF(K9:K53,"&lt;70")</f>
        <v>0</v>
      </c>
      <c r="L55" s="26" t="n">
        <f aca="false">COUNTIF(L9:L53,"&lt;70")</f>
        <v>0</v>
      </c>
      <c r="M55" s="26" t="n">
        <f aca="false">COUNTIF(M9:M53,"&lt;70")</f>
        <v>0</v>
      </c>
      <c r="N55" s="26" t="n">
        <f aca="false">COUNTIF(N9:N53,"&lt;70")</f>
        <v>0</v>
      </c>
      <c r="O55" s="26" t="n">
        <f aca="false">COUNTIF(O9:O53,"&lt;70")</f>
        <v>0</v>
      </c>
      <c r="P55" s="26" t="n">
        <f aca="false">COUNTIF(P9:P53,"&lt;70")</f>
        <v>0</v>
      </c>
      <c r="Q55" s="26" t="n">
        <f aca="false">COUNTIF(Q9:Q53,"&lt;70")</f>
        <v>45</v>
      </c>
    </row>
    <row r="56" customFormat="false" ht="14.25" hidden="false" customHeight="false" outlineLevel="0" collapsed="false">
      <c r="C56" s="27"/>
      <c r="D56" s="27"/>
      <c r="E56" s="27"/>
      <c r="H56" s="25" t="s">
        <v>94</v>
      </c>
      <c r="I56" s="25"/>
      <c r="J56" s="26" t="n">
        <f aca="false">COUNT(J9:J53)</f>
        <v>15</v>
      </c>
      <c r="K56" s="26" t="n">
        <f aca="false">COUNT(K9:K53)</f>
        <v>0</v>
      </c>
      <c r="L56" s="26" t="n">
        <f aca="false">COUNT(L9:L53)</f>
        <v>0</v>
      </c>
      <c r="M56" s="26" t="n">
        <f aca="false">COUNT(M9:M53)</f>
        <v>0</v>
      </c>
      <c r="N56" s="26" t="n">
        <f aca="false">COUNT(N9:N53)</f>
        <v>0</v>
      </c>
      <c r="O56" s="26" t="n">
        <f aca="false">COUNT(O9:O53)</f>
        <v>0</v>
      </c>
      <c r="P56" s="26" t="n">
        <f aca="false">COUNT(P9:P53)</f>
        <v>0</v>
      </c>
      <c r="Q56" s="26" t="n">
        <f aca="false">COUNT(Q9:Q53)</f>
        <v>45</v>
      </c>
    </row>
    <row r="57" customFormat="false" ht="14.25" hidden="false" customHeight="false" outlineLevel="0" collapsed="false">
      <c r="C57" s="9"/>
      <c r="D57" s="9"/>
      <c r="E57" s="4"/>
      <c r="H57" s="28" t="s">
        <v>95</v>
      </c>
      <c r="I57" s="28"/>
      <c r="J57" s="29" t="n">
        <f aca="false">J54/J56</f>
        <v>0.866666666666667</v>
      </c>
      <c r="K57" s="30" t="e">
        <f aca="false">K54/K56</f>
        <v>#DIV/0!</v>
      </c>
      <c r="L57" s="30" t="e">
        <f aca="false">L54/L56</f>
        <v>#DIV/0!</v>
      </c>
      <c r="M57" s="30" t="e">
        <f aca="false">M54/M56</f>
        <v>#DIV/0!</v>
      </c>
      <c r="N57" s="30" t="e">
        <f aca="false">N54/N56</f>
        <v>#DIV/0!</v>
      </c>
      <c r="O57" s="30" t="e">
        <f aca="false">O54/O56</f>
        <v>#DIV/0!</v>
      </c>
      <c r="P57" s="30" t="e">
        <f aca="false">P54/P56</f>
        <v>#DIV/0!</v>
      </c>
      <c r="Q57" s="30" t="n">
        <f aca="false">Q54/Q56</f>
        <v>0</v>
      </c>
    </row>
    <row r="58" customFormat="false" ht="14.25" hidden="false" customHeight="false" outlineLevel="0" collapsed="false">
      <c r="C58" s="9"/>
      <c r="D58" s="9"/>
      <c r="E58" s="4"/>
      <c r="H58" s="28" t="s">
        <v>96</v>
      </c>
      <c r="I58" s="28"/>
      <c r="J58" s="29" t="n">
        <f aca="false">J55/J56</f>
        <v>0.133333333333333</v>
      </c>
      <c r="K58" s="29" t="e">
        <f aca="false">K55/K56</f>
        <v>#DIV/0!</v>
      </c>
      <c r="L58" s="30" t="e">
        <f aca="false">L55/L56</f>
        <v>#DIV/0!</v>
      </c>
      <c r="M58" s="30" t="e">
        <f aca="false">M55/M56</f>
        <v>#DIV/0!</v>
      </c>
      <c r="N58" s="30" t="e">
        <f aca="false">N55/N56</f>
        <v>#DIV/0!</v>
      </c>
      <c r="O58" s="30" t="e">
        <f aca="false">O55/O56</f>
        <v>#DIV/0!</v>
      </c>
      <c r="P58" s="30" t="e">
        <f aca="false">P55/P56</f>
        <v>#DIV/0!</v>
      </c>
      <c r="Q58" s="30" t="n">
        <f aca="false">Q55/Q56</f>
        <v>1</v>
      </c>
    </row>
    <row r="59" customFormat="false" ht="14.25" hidden="false" customHeight="false" outlineLevel="0" collapsed="false">
      <c r="C59" s="9"/>
      <c r="D59" s="9"/>
      <c r="E59" s="24"/>
    </row>
    <row r="60" customFormat="false" ht="14.25" hidden="false" customHeight="false" outlineLevel="0" collapsed="false">
      <c r="C60" s="4"/>
      <c r="D60" s="4"/>
      <c r="E60" s="24"/>
    </row>
    <row r="61" customFormat="false" ht="14.25" hidden="false" customHeight="false" outlineLevel="0" collapsed="false">
      <c r="J61" s="31"/>
      <c r="K61" s="31"/>
      <c r="L61" s="31"/>
      <c r="M61" s="31"/>
      <c r="N61" s="31"/>
      <c r="O61" s="31"/>
      <c r="P61" s="31"/>
    </row>
    <row r="62" customFormat="false" ht="14.25" hidden="false" customHeight="false" outlineLevel="0" collapsed="false">
      <c r="J62" s="32" t="s">
        <v>97</v>
      </c>
      <c r="K62" s="32"/>
      <c r="L62" s="32"/>
      <c r="M62" s="32"/>
      <c r="N62" s="32"/>
      <c r="O62" s="32"/>
      <c r="P62" s="32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T62"/>
  <sheetViews>
    <sheetView showFormulas="false" showGridLines="true" showRowColHeaders="true" showZeros="true" rightToLeft="false" tabSelected="true" showOutlineSymbols="true" defaultGridColor="true" view="normal" topLeftCell="A7" colorId="64" zoomScale="65" zoomScaleNormal="65" zoomScalePageLayoutView="100" workbookViewId="0">
      <selection pane="topLeft" activeCell="J22" activeCellId="0" sqref="J22"/>
    </sheetView>
  </sheetViews>
  <sheetFormatPr defaultColWidth="10.54296875" defaultRowHeight="14.25" zeroHeight="false" outlineLevelRow="0" outlineLevelCol="0"/>
  <cols>
    <col collapsed="false" customWidth="true" hidden="false" outlineLevel="0" max="1" min="1" style="0" width="1.27"/>
    <col collapsed="false" customWidth="true" hidden="false" outlineLevel="0" max="2" min="2" style="0" width="5"/>
    <col collapsed="false" customWidth="true" hidden="false" outlineLevel="0" max="3" min="3" style="0" width="10.82"/>
    <col collapsed="false" customWidth="true" hidden="false" outlineLevel="0" max="9" min="4" style="0" width="7.73"/>
    <col collapsed="false" customWidth="true" hidden="false" outlineLevel="0" max="10" min="10" style="0" width="7.18"/>
    <col collapsed="false" customWidth="true" hidden="false" outlineLevel="0" max="12" min="11" style="0" width="5.73"/>
    <col collapsed="false" customWidth="true" hidden="false" outlineLevel="0" max="13" min="13" style="0" width="6.46"/>
    <col collapsed="false" customWidth="true" hidden="false" outlineLevel="0" max="16" min="14" style="0" width="5.73"/>
    <col collapsed="false" customWidth="true" hidden="false" outlineLevel="0" max="17" min="17" style="0" width="8.72"/>
    <col collapsed="false" customWidth="true" hidden="false" outlineLevel="0" max="19" min="18" style="0" width="5.73"/>
    <col collapsed="false" customWidth="true" hidden="false" outlineLevel="0" max="20" min="20" style="0" width="11.45"/>
    <col collapsed="false" customWidth="true" hidden="false" outlineLevel="0" max="22" min="21" style="0" width="9.14"/>
  </cols>
  <sheetData>
    <row r="2" customFormat="false" ht="15" hidden="false" customHeight="false" outlineLevel="0" collapsed="false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customFormat="false" ht="14.25" hidden="false" customHeight="false" outlineLevel="0" collapsed="false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4"/>
    </row>
    <row r="4" customFormat="false" ht="14.25" hidden="false" customHeight="false" outlineLevel="0" collapsed="false">
      <c r="C4" s="0" t="s">
        <v>2</v>
      </c>
      <c r="D4" s="5" t="s">
        <v>131</v>
      </c>
      <c r="E4" s="5"/>
      <c r="F4" s="5"/>
      <c r="G4" s="5"/>
      <c r="I4" s="0" t="s">
        <v>4</v>
      </c>
      <c r="J4" s="6" t="s">
        <v>100</v>
      </c>
      <c r="K4" s="6"/>
      <c r="M4" s="0" t="s">
        <v>6</v>
      </c>
      <c r="N4" s="7" t="n">
        <f aca="true">TODAY()</f>
        <v>45203</v>
      </c>
      <c r="O4" s="7"/>
    </row>
    <row r="5" customFormat="false" ht="6.75" hidden="false" customHeight="true" outlineLevel="0" collapsed="false">
      <c r="D5" s="8"/>
      <c r="E5" s="8"/>
      <c r="F5" s="8"/>
      <c r="G5" s="8"/>
    </row>
    <row r="6" customFormat="false" ht="13.8" hidden="false" customHeight="false" outlineLevel="0" collapsed="false">
      <c r="C6" s="0" t="s">
        <v>7</v>
      </c>
      <c r="D6" s="6" t="s">
        <v>8</v>
      </c>
      <c r="E6" s="6"/>
      <c r="F6" s="6"/>
      <c r="G6" s="6"/>
      <c r="I6" s="9" t="s">
        <v>9</v>
      </c>
      <c r="J6" s="9"/>
      <c r="K6" s="10" t="s">
        <v>10</v>
      </c>
      <c r="L6" s="10"/>
      <c r="M6" s="10"/>
      <c r="N6" s="10"/>
      <c r="O6" s="10"/>
      <c r="P6" s="10"/>
    </row>
    <row r="7" customFormat="false" ht="11.25" hidden="false" customHeight="true" outlineLevel="0" collapsed="false"/>
    <row r="8" customFormat="false" ht="14.25" hidden="false" customHeight="false" outlineLevel="0" collapsed="false">
      <c r="B8" s="11" t="s">
        <v>11</v>
      </c>
      <c r="C8" s="11" t="s">
        <v>12</v>
      </c>
      <c r="D8" s="12" t="s">
        <v>13</v>
      </c>
      <c r="E8" s="12"/>
      <c r="F8" s="12"/>
      <c r="G8" s="12"/>
      <c r="H8" s="12"/>
      <c r="I8" s="12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3" t="s">
        <v>101</v>
      </c>
      <c r="D9" s="12" t="s">
        <v>102</v>
      </c>
      <c r="E9" s="12"/>
      <c r="F9" s="12"/>
      <c r="G9" s="12"/>
      <c r="H9" s="12"/>
      <c r="I9" s="12"/>
      <c r="J9" s="20" t="n">
        <v>96</v>
      </c>
      <c r="K9" s="13"/>
      <c r="L9" s="13"/>
      <c r="M9" s="13"/>
      <c r="N9" s="13"/>
      <c r="O9" s="13"/>
      <c r="P9" s="13"/>
      <c r="Q9" s="17" t="n">
        <f aca="false">SUM(J9:P9)/7</f>
        <v>13.7142857142857</v>
      </c>
    </row>
    <row r="10" customFormat="false" ht="13.8" hidden="false" customHeight="false" outlineLevel="0" collapsed="false">
      <c r="B10" s="15" t="n">
        <f aca="false">B9+1</f>
        <v>2</v>
      </c>
      <c r="C10" s="13" t="s">
        <v>103</v>
      </c>
      <c r="D10" s="12" t="s">
        <v>104</v>
      </c>
      <c r="E10" s="12"/>
      <c r="F10" s="12"/>
      <c r="G10" s="12"/>
      <c r="H10" s="12"/>
      <c r="I10" s="12"/>
      <c r="J10" s="20" t="n">
        <v>90</v>
      </c>
      <c r="K10" s="13"/>
      <c r="L10" s="13"/>
      <c r="M10" s="13"/>
      <c r="N10" s="13"/>
      <c r="O10" s="13"/>
      <c r="P10" s="13"/>
      <c r="Q10" s="17" t="n">
        <f aca="false">SUM(J10:P10)/7</f>
        <v>12.8571428571429</v>
      </c>
    </row>
    <row r="11" customFormat="false" ht="13.8" hidden="false" customHeight="false" outlineLevel="0" collapsed="false">
      <c r="B11" s="15" t="n">
        <f aca="false">B10+1</f>
        <v>3</v>
      </c>
      <c r="C11" s="13" t="s">
        <v>105</v>
      </c>
      <c r="D11" s="12" t="s">
        <v>106</v>
      </c>
      <c r="E11" s="12"/>
      <c r="F11" s="12"/>
      <c r="G11" s="12"/>
      <c r="H11" s="12"/>
      <c r="I11" s="12"/>
      <c r="J11" s="20" t="n">
        <v>94</v>
      </c>
      <c r="K11" s="13"/>
      <c r="L11" s="13"/>
      <c r="M11" s="13"/>
      <c r="N11" s="13"/>
      <c r="O11" s="13"/>
      <c r="P11" s="13"/>
      <c r="Q11" s="17" t="n">
        <f aca="false">SUM(J11:P11)/7</f>
        <v>13.4285714285714</v>
      </c>
    </row>
    <row r="12" customFormat="false" ht="13.8" hidden="false" customHeight="false" outlineLevel="0" collapsed="false">
      <c r="B12" s="15" t="n">
        <f aca="false">B11+1</f>
        <v>4</v>
      </c>
      <c r="C12" s="13" t="s">
        <v>107</v>
      </c>
      <c r="D12" s="12" t="s">
        <v>108</v>
      </c>
      <c r="E12" s="12"/>
      <c r="F12" s="12"/>
      <c r="G12" s="12"/>
      <c r="H12" s="12"/>
      <c r="I12" s="12"/>
      <c r="J12" s="20" t="n">
        <v>76</v>
      </c>
      <c r="K12" s="13"/>
      <c r="L12" s="13"/>
      <c r="M12" s="13"/>
      <c r="N12" s="13"/>
      <c r="O12" s="13"/>
      <c r="P12" s="13"/>
      <c r="Q12" s="17" t="n">
        <f aca="false">SUM(J12:P12)/7</f>
        <v>10.8571428571429</v>
      </c>
    </row>
    <row r="13" customFormat="false" ht="13.8" hidden="false" customHeight="false" outlineLevel="0" collapsed="false">
      <c r="B13" s="15" t="n">
        <f aca="false">B12+1</f>
        <v>5</v>
      </c>
      <c r="C13" s="13" t="s">
        <v>109</v>
      </c>
      <c r="D13" s="12" t="s">
        <v>110</v>
      </c>
      <c r="E13" s="12"/>
      <c r="F13" s="12"/>
      <c r="G13" s="12"/>
      <c r="H13" s="12"/>
      <c r="I13" s="12"/>
      <c r="J13" s="20" t="n">
        <v>0</v>
      </c>
      <c r="K13" s="13"/>
      <c r="L13" s="13"/>
      <c r="M13" s="13"/>
      <c r="N13" s="13"/>
      <c r="O13" s="13"/>
      <c r="P13" s="13"/>
      <c r="Q13" s="17" t="n">
        <f aca="false">SUM(J13:P13)/7</f>
        <v>0</v>
      </c>
    </row>
    <row r="14" customFormat="false" ht="13.8" hidden="false" customHeight="false" outlineLevel="0" collapsed="false">
      <c r="B14" s="15" t="n">
        <f aca="false">B13+1</f>
        <v>6</v>
      </c>
      <c r="C14" s="13" t="s">
        <v>111</v>
      </c>
      <c r="D14" s="12" t="s">
        <v>112</v>
      </c>
      <c r="E14" s="12"/>
      <c r="F14" s="12"/>
      <c r="G14" s="12"/>
      <c r="H14" s="12"/>
      <c r="I14" s="12"/>
      <c r="J14" s="20" t="n">
        <v>92</v>
      </c>
      <c r="K14" s="13"/>
      <c r="L14" s="13"/>
      <c r="M14" s="13"/>
      <c r="N14" s="13"/>
      <c r="O14" s="13"/>
      <c r="P14" s="13"/>
      <c r="Q14" s="17" t="n">
        <f aca="false">SUM(J14:P14)/7</f>
        <v>13.1428571428571</v>
      </c>
    </row>
    <row r="15" customFormat="false" ht="13.8" hidden="false" customHeight="false" outlineLevel="0" collapsed="false">
      <c r="B15" s="15" t="n">
        <f aca="false">B14+1</f>
        <v>7</v>
      </c>
      <c r="C15" s="13" t="s">
        <v>113</v>
      </c>
      <c r="D15" s="12" t="s">
        <v>114</v>
      </c>
      <c r="E15" s="12"/>
      <c r="F15" s="12"/>
      <c r="G15" s="12"/>
      <c r="H15" s="12"/>
      <c r="I15" s="12"/>
      <c r="J15" s="20" t="n">
        <v>81</v>
      </c>
      <c r="K15" s="13"/>
      <c r="L15" s="13"/>
      <c r="M15" s="13"/>
      <c r="N15" s="13"/>
      <c r="O15" s="13"/>
      <c r="P15" s="13"/>
      <c r="Q15" s="17" t="n">
        <f aca="false">SUM(J15:P15)/7</f>
        <v>11.5714285714286</v>
      </c>
    </row>
    <row r="16" customFormat="false" ht="13.8" hidden="false" customHeight="false" outlineLevel="0" collapsed="false">
      <c r="B16" s="15" t="n">
        <f aca="false">B15+1</f>
        <v>8</v>
      </c>
      <c r="C16" s="13" t="s">
        <v>132</v>
      </c>
      <c r="D16" s="12" t="s">
        <v>133</v>
      </c>
      <c r="E16" s="12"/>
      <c r="F16" s="12"/>
      <c r="G16" s="12"/>
      <c r="H16" s="12"/>
      <c r="I16" s="12"/>
      <c r="J16" s="20" t="n">
        <v>0</v>
      </c>
      <c r="K16" s="13"/>
      <c r="L16" s="13"/>
      <c r="M16" s="13"/>
      <c r="N16" s="13"/>
      <c r="O16" s="13"/>
      <c r="P16" s="13"/>
      <c r="Q16" s="17" t="n">
        <f aca="false">SUM(J16:P16)/7</f>
        <v>0</v>
      </c>
    </row>
    <row r="17" customFormat="false" ht="13.8" hidden="false" customHeight="false" outlineLevel="0" collapsed="false">
      <c r="B17" s="15" t="n">
        <f aca="false">B16+1</f>
        <v>9</v>
      </c>
      <c r="C17" s="13" t="s">
        <v>115</v>
      </c>
      <c r="D17" s="12" t="s">
        <v>116</v>
      </c>
      <c r="E17" s="12"/>
      <c r="F17" s="12"/>
      <c r="G17" s="12"/>
      <c r="H17" s="12"/>
      <c r="I17" s="12"/>
      <c r="J17" s="20" t="n">
        <v>93</v>
      </c>
      <c r="K17" s="13"/>
      <c r="L17" s="13"/>
      <c r="M17" s="13"/>
      <c r="N17" s="13"/>
      <c r="O17" s="13"/>
      <c r="P17" s="13"/>
      <c r="Q17" s="17" t="n">
        <f aca="false">SUM(J17:P17)/7</f>
        <v>13.2857142857143</v>
      </c>
    </row>
    <row r="18" customFormat="false" ht="13.8" hidden="false" customHeight="false" outlineLevel="0" collapsed="false">
      <c r="B18" s="15" t="n">
        <f aca="false">B17+1</f>
        <v>10</v>
      </c>
      <c r="C18" s="13" t="s">
        <v>119</v>
      </c>
      <c r="D18" s="12" t="s">
        <v>120</v>
      </c>
      <c r="E18" s="12"/>
      <c r="F18" s="12"/>
      <c r="G18" s="12"/>
      <c r="H18" s="12"/>
      <c r="I18" s="12"/>
      <c r="J18" s="20" t="n">
        <v>88</v>
      </c>
      <c r="K18" s="13"/>
      <c r="L18" s="13"/>
      <c r="M18" s="13"/>
      <c r="N18" s="13"/>
      <c r="O18" s="13"/>
      <c r="P18" s="13"/>
      <c r="Q18" s="17" t="n">
        <f aca="false">SUM(J18:P18)/7</f>
        <v>12.5714285714286</v>
      </c>
    </row>
    <row r="19" customFormat="false" ht="13.8" hidden="false" customHeight="false" outlineLevel="0" collapsed="false">
      <c r="B19" s="15" t="n">
        <f aca="false">B18+1</f>
        <v>11</v>
      </c>
      <c r="C19" s="13" t="s">
        <v>121</v>
      </c>
      <c r="D19" s="12" t="s">
        <v>122</v>
      </c>
      <c r="E19" s="12"/>
      <c r="F19" s="12"/>
      <c r="G19" s="12"/>
      <c r="H19" s="12"/>
      <c r="I19" s="12"/>
      <c r="J19" s="20" t="n">
        <v>99</v>
      </c>
      <c r="K19" s="13"/>
      <c r="L19" s="13"/>
      <c r="M19" s="13"/>
      <c r="N19" s="13"/>
      <c r="O19" s="13"/>
      <c r="P19" s="13"/>
      <c r="Q19" s="17" t="n">
        <f aca="false">SUM(J19:P19)/7</f>
        <v>14.1428571428571</v>
      </c>
    </row>
    <row r="20" customFormat="false" ht="13.8" hidden="false" customHeight="false" outlineLevel="0" collapsed="false">
      <c r="B20" s="15" t="n">
        <f aca="false">B19+1</f>
        <v>12</v>
      </c>
      <c r="C20" s="13" t="s">
        <v>134</v>
      </c>
      <c r="D20" s="12" t="s">
        <v>135</v>
      </c>
      <c r="E20" s="12"/>
      <c r="F20" s="12"/>
      <c r="G20" s="12"/>
      <c r="H20" s="12"/>
      <c r="I20" s="12"/>
      <c r="J20" s="20" t="n">
        <v>86</v>
      </c>
      <c r="K20" s="13"/>
      <c r="L20" s="13"/>
      <c r="M20" s="13"/>
      <c r="N20" s="13"/>
      <c r="O20" s="13"/>
      <c r="P20" s="13"/>
      <c r="Q20" s="17" t="n">
        <f aca="false">SUM(J20:P20)/7</f>
        <v>12.2857142857143</v>
      </c>
    </row>
    <row r="21" customFormat="false" ht="13.8" hidden="false" customHeight="false" outlineLevel="0" collapsed="false">
      <c r="B21" s="15" t="n">
        <f aca="false">B20+1</f>
        <v>13</v>
      </c>
      <c r="C21" s="13" t="s">
        <v>123</v>
      </c>
      <c r="D21" s="12" t="s">
        <v>124</v>
      </c>
      <c r="E21" s="12"/>
      <c r="F21" s="12"/>
      <c r="G21" s="12"/>
      <c r="H21" s="12"/>
      <c r="I21" s="12"/>
      <c r="J21" s="20" t="n">
        <v>84</v>
      </c>
      <c r="K21" s="13"/>
      <c r="L21" s="13"/>
      <c r="M21" s="13"/>
      <c r="N21" s="13"/>
      <c r="O21" s="13"/>
      <c r="P21" s="13"/>
      <c r="Q21" s="17" t="n">
        <f aca="false">SUM(J21:P21)/7</f>
        <v>12</v>
      </c>
    </row>
    <row r="22" customFormat="false" ht="13.8" hidden="false" customHeight="false" outlineLevel="0" collapsed="false">
      <c r="B22" s="15" t="n">
        <f aca="false">B21+1</f>
        <v>14</v>
      </c>
      <c r="C22" s="13" t="s">
        <v>125</v>
      </c>
      <c r="D22" s="12" t="s">
        <v>126</v>
      </c>
      <c r="E22" s="12"/>
      <c r="F22" s="12"/>
      <c r="G22" s="12"/>
      <c r="H22" s="12"/>
      <c r="I22" s="12"/>
      <c r="J22" s="20" t="n">
        <v>0</v>
      </c>
      <c r="K22" s="13"/>
      <c r="L22" s="13"/>
      <c r="M22" s="13"/>
      <c r="N22" s="13"/>
      <c r="O22" s="13"/>
      <c r="P22" s="13"/>
      <c r="Q22" s="17" t="n">
        <f aca="false">SUM(J22:P22)/7</f>
        <v>0</v>
      </c>
    </row>
    <row r="23" customFormat="false" ht="13.8" hidden="false" customHeight="false" outlineLevel="0" collapsed="false">
      <c r="B23" s="15" t="n">
        <f aca="false">B22+1</f>
        <v>15</v>
      </c>
      <c r="C23" s="13" t="s">
        <v>127</v>
      </c>
      <c r="D23" s="12" t="s">
        <v>128</v>
      </c>
      <c r="E23" s="12"/>
      <c r="F23" s="12"/>
      <c r="G23" s="12"/>
      <c r="H23" s="12"/>
      <c r="I23" s="12"/>
      <c r="J23" s="20" t="n">
        <v>90</v>
      </c>
      <c r="K23" s="13"/>
      <c r="L23" s="13"/>
      <c r="M23" s="13"/>
      <c r="N23" s="13"/>
      <c r="O23" s="13"/>
      <c r="P23" s="13"/>
      <c r="Q23" s="17" t="n">
        <f aca="false">SUM(J23:P23)/7</f>
        <v>12.8571428571429</v>
      </c>
      <c r="T23" s="18"/>
    </row>
    <row r="24" customFormat="false" ht="13.8" hidden="false" customHeight="false" outlineLevel="0" collapsed="false">
      <c r="B24" s="15" t="n">
        <f aca="false">B23+1</f>
        <v>16</v>
      </c>
      <c r="C24" s="13" t="s">
        <v>129</v>
      </c>
      <c r="D24" s="12" t="s">
        <v>130</v>
      </c>
      <c r="E24" s="12"/>
      <c r="F24" s="12"/>
      <c r="G24" s="12"/>
      <c r="H24" s="12"/>
      <c r="I24" s="12"/>
      <c r="J24" s="20" t="n">
        <v>0</v>
      </c>
      <c r="K24" s="13"/>
      <c r="L24" s="13"/>
      <c r="M24" s="13"/>
      <c r="N24" s="13"/>
      <c r="O24" s="13"/>
      <c r="P24" s="13"/>
      <c r="Q24" s="17" t="n">
        <f aca="false">SUM(J24:P24)/7</f>
        <v>0</v>
      </c>
    </row>
    <row r="25" customFormat="false" ht="14.25" hidden="false" customHeight="false" outlineLevel="0" collapsed="false">
      <c r="B25" s="15" t="n">
        <f aca="false">B24+1</f>
        <v>17</v>
      </c>
      <c r="C25" s="15"/>
      <c r="D25" s="15"/>
      <c r="E25" s="15"/>
      <c r="F25" s="15"/>
      <c r="G25" s="15"/>
      <c r="H25" s="15"/>
      <c r="I25" s="15"/>
      <c r="J25" s="13"/>
      <c r="K25" s="13"/>
      <c r="L25" s="13"/>
      <c r="M25" s="13"/>
      <c r="N25" s="13"/>
      <c r="O25" s="13"/>
      <c r="P25" s="13"/>
      <c r="Q25" s="17" t="n">
        <f aca="false">SUM(J25:P25)/7</f>
        <v>0</v>
      </c>
    </row>
    <row r="26" customFormat="false" ht="14.25" hidden="false" customHeight="false" outlineLevel="0" collapsed="false">
      <c r="B26" s="15" t="n">
        <f aca="false">B25+1</f>
        <v>18</v>
      </c>
      <c r="C26" s="15"/>
      <c r="D26" s="15"/>
      <c r="E26" s="15"/>
      <c r="F26" s="15"/>
      <c r="G26" s="15"/>
      <c r="H26" s="15"/>
      <c r="I26" s="15"/>
      <c r="J26" s="13"/>
      <c r="K26" s="13"/>
      <c r="L26" s="13"/>
      <c r="M26" s="13"/>
      <c r="N26" s="13"/>
      <c r="O26" s="13"/>
      <c r="P26" s="13"/>
      <c r="Q26" s="17" t="n">
        <f aca="false">SUM(J26:P26)/7</f>
        <v>0</v>
      </c>
    </row>
    <row r="27" customFormat="false" ht="14.25" hidden="false" customHeight="false" outlineLevel="0" collapsed="false">
      <c r="B27" s="15" t="n">
        <f aca="false">B26+1</f>
        <v>19</v>
      </c>
      <c r="C27" s="15"/>
      <c r="D27" s="15"/>
      <c r="E27" s="15"/>
      <c r="F27" s="15"/>
      <c r="G27" s="15"/>
      <c r="H27" s="15"/>
      <c r="I27" s="15"/>
      <c r="J27" s="13"/>
      <c r="K27" s="13"/>
      <c r="L27" s="13"/>
      <c r="M27" s="13"/>
      <c r="N27" s="13"/>
      <c r="O27" s="13"/>
      <c r="P27" s="13"/>
      <c r="Q27" s="17" t="n">
        <f aca="false">SUM(J27:P27)/7</f>
        <v>0</v>
      </c>
    </row>
    <row r="28" customFormat="false" ht="14.25" hidden="false" customHeight="false" outlineLevel="0" collapsed="false">
      <c r="B28" s="15" t="n">
        <f aca="false">B27+1</f>
        <v>20</v>
      </c>
      <c r="C28" s="15"/>
      <c r="D28" s="15"/>
      <c r="E28" s="15"/>
      <c r="F28" s="15"/>
      <c r="G28" s="15"/>
      <c r="H28" s="15"/>
      <c r="I28" s="15"/>
      <c r="J28" s="13"/>
      <c r="K28" s="13"/>
      <c r="L28" s="13"/>
      <c r="M28" s="13"/>
      <c r="N28" s="13"/>
      <c r="O28" s="13"/>
      <c r="P28" s="13"/>
      <c r="Q28" s="17" t="n">
        <f aca="false">SUM(J28:P28)/7</f>
        <v>0</v>
      </c>
    </row>
    <row r="29" customFormat="false" ht="14.25" hidden="false" customHeight="false" outlineLevel="0" collapsed="false">
      <c r="B29" s="15" t="n">
        <f aca="false">B28+1</f>
        <v>21</v>
      </c>
      <c r="C29" s="15"/>
      <c r="D29" s="15"/>
      <c r="E29" s="15"/>
      <c r="F29" s="15"/>
      <c r="G29" s="15"/>
      <c r="H29" s="15"/>
      <c r="I29" s="15"/>
      <c r="J29" s="13"/>
      <c r="K29" s="13"/>
      <c r="L29" s="13"/>
      <c r="M29" s="13"/>
      <c r="N29" s="13"/>
      <c r="O29" s="13"/>
      <c r="P29" s="13"/>
      <c r="Q29" s="17" t="n">
        <f aca="false">SUM(J29:P29)/7</f>
        <v>0</v>
      </c>
    </row>
    <row r="30" customFormat="false" ht="14.25" hidden="false" customHeight="false" outlineLevel="0" collapsed="false">
      <c r="B30" s="15" t="n">
        <f aca="false">B29+1</f>
        <v>22</v>
      </c>
      <c r="C30" s="15"/>
      <c r="D30" s="15"/>
      <c r="E30" s="15"/>
      <c r="F30" s="15"/>
      <c r="G30" s="15"/>
      <c r="H30" s="15"/>
      <c r="I30" s="15"/>
      <c r="J30" s="13"/>
      <c r="K30" s="13"/>
      <c r="L30" s="13"/>
      <c r="M30" s="13"/>
      <c r="N30" s="13"/>
      <c r="O30" s="13"/>
      <c r="P30" s="13"/>
      <c r="Q30" s="17" t="n">
        <f aca="false">SUM(J30:P30)/7</f>
        <v>0</v>
      </c>
    </row>
    <row r="31" customFormat="false" ht="14.25" hidden="false" customHeight="false" outlineLevel="0" collapsed="false">
      <c r="B31" s="15" t="n">
        <f aca="false">B30+1</f>
        <v>23</v>
      </c>
      <c r="C31" s="15"/>
      <c r="D31" s="15"/>
      <c r="E31" s="15"/>
      <c r="F31" s="15"/>
      <c r="G31" s="15"/>
      <c r="H31" s="15"/>
      <c r="I31" s="15"/>
      <c r="J31" s="13"/>
      <c r="K31" s="13"/>
      <c r="L31" s="13"/>
      <c r="M31" s="13"/>
      <c r="N31" s="13"/>
      <c r="O31" s="13"/>
      <c r="P31" s="13"/>
      <c r="Q31" s="17" t="n">
        <f aca="false">SUM(J31:P31)/7</f>
        <v>0</v>
      </c>
    </row>
    <row r="32" customFormat="false" ht="14.25" hidden="false" customHeight="false" outlineLevel="0" collapsed="false">
      <c r="B32" s="15" t="n">
        <f aca="false">B31+1</f>
        <v>24</v>
      </c>
      <c r="C32" s="15"/>
      <c r="D32" s="15"/>
      <c r="E32" s="15"/>
      <c r="F32" s="15"/>
      <c r="G32" s="15"/>
      <c r="H32" s="15"/>
      <c r="I32" s="15"/>
      <c r="J32" s="13"/>
      <c r="K32" s="13"/>
      <c r="L32" s="13"/>
      <c r="M32" s="13"/>
      <c r="N32" s="13"/>
      <c r="O32" s="13"/>
      <c r="P32" s="13"/>
      <c r="Q32" s="17" t="n">
        <f aca="false">SUM(J32:P32)/7</f>
        <v>0</v>
      </c>
    </row>
    <row r="33" customFormat="false" ht="14.25" hidden="false" customHeight="false" outlineLevel="0" collapsed="false">
      <c r="B33" s="15" t="n">
        <f aca="false">B32+1</f>
        <v>25</v>
      </c>
      <c r="C33" s="15"/>
      <c r="D33" s="15"/>
      <c r="E33" s="15"/>
      <c r="F33" s="15"/>
      <c r="G33" s="15"/>
      <c r="H33" s="15"/>
      <c r="I33" s="15"/>
      <c r="J33" s="13"/>
      <c r="K33" s="13"/>
      <c r="L33" s="13"/>
      <c r="M33" s="13"/>
      <c r="N33" s="13"/>
      <c r="O33" s="13"/>
      <c r="P33" s="13"/>
      <c r="Q33" s="17" t="n">
        <f aca="false">SUM(J33:P33)/7</f>
        <v>0</v>
      </c>
    </row>
    <row r="34" customFormat="false" ht="14.25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7" t="n">
        <f aca="false">SUM(J34:P34)/7</f>
        <v>0</v>
      </c>
    </row>
    <row r="35" customFormat="false" ht="14.25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7" t="n">
        <f aca="false">SUM(J35:P35)/7</f>
        <v>0</v>
      </c>
    </row>
    <row r="36" customFormat="false" ht="14.25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7" t="n">
        <f aca="false">SUM(J36:P36)/7</f>
        <v>0</v>
      </c>
    </row>
    <row r="37" customFormat="false" ht="14.25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 t="n">
        <f aca="false">SUM(J37:P37)/7</f>
        <v>0</v>
      </c>
    </row>
    <row r="38" customFormat="false" ht="14.25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 t="n">
        <f aca="false">SUM(J38:P38)/7</f>
        <v>0</v>
      </c>
    </row>
    <row r="39" customFormat="false" ht="14.25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 t="n">
        <f aca="false">SUM(J39:P39)/7</f>
        <v>0</v>
      </c>
    </row>
    <row r="40" customFormat="false" ht="14.25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 t="n">
        <f aca="false">SUM(J40:P40)/7</f>
        <v>0</v>
      </c>
    </row>
    <row r="41" customFormat="false" ht="14.25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 t="n">
        <f aca="false">SUM(J41:P41)/7</f>
        <v>0</v>
      </c>
    </row>
    <row r="42" customFormat="false" ht="14.25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 t="n">
        <f aca="false">SUM(J42:P42)/7</f>
        <v>0</v>
      </c>
    </row>
    <row r="43" customFormat="false" ht="14.25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 t="n">
        <f aca="false">SUM(J43:P43)/7</f>
        <v>0</v>
      </c>
    </row>
    <row r="44" customFormat="false" ht="14.25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 t="n">
        <f aca="false">SUM(J44:P44)/7</f>
        <v>0</v>
      </c>
    </row>
    <row r="45" customFormat="false" ht="14.25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 t="n">
        <f aca="false">SUM(J45:P45)/7</f>
        <v>0</v>
      </c>
    </row>
    <row r="46" customFormat="false" ht="14.25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 t="n">
        <f aca="false">SUM(J46:P46)/7</f>
        <v>0</v>
      </c>
    </row>
    <row r="47" customFormat="false" ht="14.25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 t="n">
        <f aca="false">SUM(J47:P47)/7</f>
        <v>0</v>
      </c>
    </row>
    <row r="48" customFormat="false" ht="14.25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 t="n">
        <f aca="false">SUM(J48:P48)/7</f>
        <v>0</v>
      </c>
    </row>
    <row r="49" customFormat="false" ht="14.25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 t="n">
        <f aca="false">SUM(J49:P49)/7</f>
        <v>0</v>
      </c>
    </row>
    <row r="50" customFormat="false" ht="14.25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 t="n">
        <f aca="false">SUM(J50:P50)/7</f>
        <v>0</v>
      </c>
    </row>
    <row r="51" customFormat="false" ht="14.25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 t="n">
        <f aca="false">SUM(J51:P51)/7</f>
        <v>0</v>
      </c>
    </row>
    <row r="52" customFormat="false" ht="14.25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 t="n">
        <f aca="false">SUM(J52:P52)/7</f>
        <v>0</v>
      </c>
    </row>
    <row r="53" customFormat="false" ht="14.25" hidden="false" customHeight="false" outlineLevel="0" collapsed="false">
      <c r="B53" s="15" t="n">
        <f aca="false">B52+1</f>
        <v>45</v>
      </c>
      <c r="C53" s="11"/>
      <c r="D53" s="20"/>
      <c r="E53" s="20"/>
      <c r="F53" s="20"/>
      <c r="G53" s="20"/>
      <c r="H53" s="20"/>
      <c r="I53" s="20"/>
      <c r="J53" s="11"/>
      <c r="K53" s="11"/>
      <c r="L53" s="11"/>
      <c r="M53" s="11"/>
      <c r="N53" s="11"/>
      <c r="O53" s="11"/>
      <c r="P53" s="11"/>
      <c r="Q53" s="17" t="n">
        <f aca="false">SUM(J53:P53)/7</f>
        <v>0</v>
      </c>
    </row>
    <row r="54" customFormat="false" ht="14.25" hidden="false" customHeight="false" outlineLevel="0" collapsed="false">
      <c r="C54" s="9"/>
      <c r="D54" s="9"/>
      <c r="E54" s="4"/>
      <c r="H54" s="21" t="s">
        <v>92</v>
      </c>
      <c r="I54" s="21"/>
      <c r="J54" s="22" t="n">
        <f aca="false">COUNTIF(J9:J53,"&gt;=70")</f>
        <v>12</v>
      </c>
      <c r="K54" s="22" t="n">
        <f aca="false">COUNTIF(K9:K53,"&gt;=70")</f>
        <v>0</v>
      </c>
      <c r="L54" s="22" t="n">
        <f aca="false">COUNTIF(L9:L53,"&gt;=70")</f>
        <v>0</v>
      </c>
      <c r="M54" s="22" t="n">
        <f aca="false">COUNTIF(M9:M53,"&gt;=70")</f>
        <v>0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4.25" hidden="false" customHeight="false" outlineLevel="0" collapsed="false">
      <c r="C55" s="9"/>
      <c r="D55" s="9"/>
      <c r="E55" s="24"/>
      <c r="H55" s="25" t="s">
        <v>93</v>
      </c>
      <c r="I55" s="25"/>
      <c r="J55" s="26" t="n">
        <f aca="false">COUNTIF(J9:J53,"&lt;70")</f>
        <v>4</v>
      </c>
      <c r="K55" s="26" t="n">
        <f aca="false">COUNTIF(K9:K53,"&lt;70")</f>
        <v>0</v>
      </c>
      <c r="L55" s="26" t="n">
        <f aca="false">COUNTIF(L9:L53,"&lt;70")</f>
        <v>0</v>
      </c>
      <c r="M55" s="26" t="n">
        <f aca="false">COUNTIF(M9:M53,"&lt;70")</f>
        <v>0</v>
      </c>
      <c r="N55" s="26" t="n">
        <f aca="false">COUNTIF(N9:N53,"&lt;70")</f>
        <v>0</v>
      </c>
      <c r="O55" s="26" t="n">
        <f aca="false">COUNTIF(O9:O53,"&lt;70")</f>
        <v>0</v>
      </c>
      <c r="P55" s="26" t="n">
        <f aca="false">COUNTIF(P9:P53,"&lt;70")</f>
        <v>0</v>
      </c>
      <c r="Q55" s="26" t="n">
        <f aca="false">COUNTIF(Q9:Q53,"&lt;70")</f>
        <v>45</v>
      </c>
    </row>
    <row r="56" customFormat="false" ht="14.25" hidden="false" customHeight="false" outlineLevel="0" collapsed="false">
      <c r="C56" s="27"/>
      <c r="D56" s="27"/>
      <c r="E56" s="27"/>
      <c r="H56" s="25" t="s">
        <v>94</v>
      </c>
      <c r="I56" s="25"/>
      <c r="J56" s="26" t="n">
        <f aca="false">COUNT(J9:J53)</f>
        <v>16</v>
      </c>
      <c r="K56" s="26" t="n">
        <f aca="false">COUNT(K9:K53)</f>
        <v>0</v>
      </c>
      <c r="L56" s="26" t="n">
        <f aca="false">COUNT(L9:L53)</f>
        <v>0</v>
      </c>
      <c r="M56" s="26" t="n">
        <f aca="false">COUNT(M9:M53)</f>
        <v>0</v>
      </c>
      <c r="N56" s="26" t="n">
        <f aca="false">COUNT(N9:N53)</f>
        <v>0</v>
      </c>
      <c r="O56" s="26" t="n">
        <f aca="false">COUNT(O9:O53)</f>
        <v>0</v>
      </c>
      <c r="P56" s="26" t="n">
        <f aca="false">COUNT(P9:P53)</f>
        <v>0</v>
      </c>
      <c r="Q56" s="26" t="n">
        <f aca="false">COUNT(Q9:Q53)</f>
        <v>45</v>
      </c>
    </row>
    <row r="57" customFormat="false" ht="14.25" hidden="false" customHeight="false" outlineLevel="0" collapsed="false">
      <c r="C57" s="9"/>
      <c r="D57" s="9"/>
      <c r="E57" s="4"/>
      <c r="H57" s="28" t="s">
        <v>95</v>
      </c>
      <c r="I57" s="28"/>
      <c r="J57" s="29" t="n">
        <f aca="false">J54/J56</f>
        <v>0.75</v>
      </c>
      <c r="K57" s="30" t="e">
        <f aca="false">K54/K56</f>
        <v>#DIV/0!</v>
      </c>
      <c r="L57" s="30" t="e">
        <f aca="false">L54/L56</f>
        <v>#DIV/0!</v>
      </c>
      <c r="M57" s="30" t="e">
        <f aca="false">M54/M56</f>
        <v>#DIV/0!</v>
      </c>
      <c r="N57" s="30" t="e">
        <f aca="false">N54/N56</f>
        <v>#DIV/0!</v>
      </c>
      <c r="O57" s="30" t="e">
        <f aca="false">O54/O56</f>
        <v>#DIV/0!</v>
      </c>
      <c r="P57" s="30" t="e">
        <f aca="false">P54/P56</f>
        <v>#DIV/0!</v>
      </c>
      <c r="Q57" s="30" t="n">
        <f aca="false">Q54/Q56</f>
        <v>0</v>
      </c>
    </row>
    <row r="58" customFormat="false" ht="14.25" hidden="false" customHeight="false" outlineLevel="0" collapsed="false">
      <c r="C58" s="9"/>
      <c r="D58" s="9"/>
      <c r="E58" s="4"/>
      <c r="H58" s="28" t="s">
        <v>96</v>
      </c>
      <c r="I58" s="28"/>
      <c r="J58" s="29" t="n">
        <f aca="false">J55/J56</f>
        <v>0.25</v>
      </c>
      <c r="K58" s="29" t="e">
        <f aca="false">K55/K56</f>
        <v>#DIV/0!</v>
      </c>
      <c r="L58" s="30" t="e">
        <f aca="false">L55/L56</f>
        <v>#DIV/0!</v>
      </c>
      <c r="M58" s="30" t="e">
        <f aca="false">M55/M56</f>
        <v>#DIV/0!</v>
      </c>
      <c r="N58" s="30" t="e">
        <f aca="false">N55/N56</f>
        <v>#DIV/0!</v>
      </c>
      <c r="O58" s="30" t="e">
        <f aca="false">O55/O56</f>
        <v>#DIV/0!</v>
      </c>
      <c r="P58" s="30" t="e">
        <f aca="false">P55/P56</f>
        <v>#DIV/0!</v>
      </c>
      <c r="Q58" s="30" t="n">
        <f aca="false">Q55/Q56</f>
        <v>1</v>
      </c>
    </row>
    <row r="59" customFormat="false" ht="14.25" hidden="false" customHeight="false" outlineLevel="0" collapsed="false">
      <c r="C59" s="9"/>
      <c r="D59" s="9"/>
      <c r="E59" s="24"/>
    </row>
    <row r="60" customFormat="false" ht="14.25" hidden="false" customHeight="false" outlineLevel="0" collapsed="false">
      <c r="C60" s="4"/>
      <c r="D60" s="4"/>
      <c r="E60" s="24"/>
    </row>
    <row r="61" customFormat="false" ht="14.25" hidden="false" customHeight="false" outlineLevel="0" collapsed="false">
      <c r="J61" s="31"/>
      <c r="K61" s="31"/>
      <c r="L61" s="31"/>
      <c r="M61" s="31"/>
      <c r="N61" s="31"/>
      <c r="O61" s="31"/>
      <c r="P61" s="31"/>
    </row>
    <row r="62" customFormat="false" ht="14.25" hidden="false" customHeight="false" outlineLevel="0" collapsed="false">
      <c r="J62" s="32" t="s">
        <v>97</v>
      </c>
      <c r="K62" s="32"/>
      <c r="L62" s="32"/>
      <c r="M62" s="32"/>
      <c r="N62" s="32"/>
      <c r="O62" s="32"/>
      <c r="P62" s="32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2023-03-14T19:16:59Z</dcterms:created>
  <dc:creator>ITSSAT</dc:creator>
  <dc:description/>
  <dc:language>es-MX</dc:language>
  <cp:lastModifiedBy/>
  <cp:lastPrinted>2023-03-21T15:13:53Z</cp:lastPrinted>
  <dcterms:modified xsi:type="dcterms:W3CDTF">2023-10-04T15:35:32Z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